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TKB KỲ 2 - 2022 - 2023" sheetId="1" r:id="rId1"/>
    <sheet name="Sheet1" sheetId="2" r:id="rId2"/>
    <sheet name="Sheet2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5" i="2" l="1"/>
  <c r="P35" i="2"/>
  <c r="R35" i="2" l="1"/>
  <c r="R38" i="2" l="1"/>
  <c r="R42" i="2" l="1"/>
  <c r="Q42" i="2"/>
  <c r="Q41" i="2"/>
  <c r="Q38" i="2"/>
  <c r="S29" i="2" l="1"/>
  <c r="Q36" i="2"/>
  <c r="R40" i="2"/>
  <c r="R39" i="2"/>
  <c r="S31" i="2"/>
  <c r="Q33" i="2"/>
</calcChain>
</file>

<file path=xl/sharedStrings.xml><?xml version="1.0" encoding="utf-8"?>
<sst xmlns="http://schemas.openxmlformats.org/spreadsheetml/2006/main" count="663" uniqueCount="149">
  <si>
    <t>Thứ</t>
  </si>
  <si>
    <t>Buổi</t>
  </si>
  <si>
    <t>KHỐI CÁC LỚP NĂM 2</t>
  </si>
  <si>
    <t>KHỐI CÁC LỚP NĂM 3</t>
  </si>
  <si>
    <t>KHỐI CÁC LỚP NĂM 4</t>
  </si>
  <si>
    <t>Trung cấp năng khiếu</t>
  </si>
  <si>
    <t>ĐHSPANK11</t>
  </si>
  <si>
    <t>ĐHTNK11</t>
  </si>
  <si>
    <t>ĐHSPANK10</t>
  </si>
  <si>
    <t>ĐHTNK10</t>
  </si>
  <si>
    <t>ĐHSPANK9</t>
  </si>
  <si>
    <t>ĐHTNK9</t>
  </si>
  <si>
    <t>ĐHSPANK8</t>
  </si>
  <si>
    <t>ĐHTNK8</t>
  </si>
  <si>
    <t>TCNK ÂNK33</t>
  </si>
  <si>
    <t>TCNK ÂNK34</t>
  </si>
  <si>
    <t>SV</t>
  </si>
  <si>
    <t>Sáng</t>
  </si>
  <si>
    <t>Thanh nhạc 3 - Piano 1</t>
  </si>
  <si>
    <t>Nghỉ tự đào tạo</t>
  </si>
  <si>
    <t>Thanh nhạc 3 - Nhạc cụ 3</t>
  </si>
  <si>
    <t>Học văn hóa</t>
  </si>
  <si>
    <t>Chiều</t>
  </si>
  <si>
    <t>Thanh nhạc 1 - Nhạc cụ 1</t>
  </si>
  <si>
    <t>KHỐI CÁC LỚP NĂM 1</t>
  </si>
  <si>
    <t>Piano1
Thanh Nhạc</t>
  </si>
  <si>
    <t>202c</t>
  </si>
  <si>
    <t>203c</t>
  </si>
  <si>
    <t>204c</t>
  </si>
  <si>
    <t>205c</t>
  </si>
  <si>
    <t>206c</t>
  </si>
  <si>
    <t>303c</t>
  </si>
  <si>
    <t>302c</t>
  </si>
  <si>
    <t>304c</t>
  </si>
  <si>
    <t>305c</t>
  </si>
  <si>
    <t>306c</t>
  </si>
  <si>
    <t>402c</t>
  </si>
  <si>
    <t>403c</t>
  </si>
  <si>
    <t>404c</t>
  </si>
  <si>
    <t>405c</t>
  </si>
  <si>
    <t>406c</t>
  </si>
  <si>
    <t>301b</t>
  </si>
  <si>
    <t>303b</t>
  </si>
  <si>
    <t>304b</t>
  </si>
  <si>
    <t>306b</t>
  </si>
  <si>
    <t>404b</t>
  </si>
  <si>
    <t>405b</t>
  </si>
  <si>
    <t>SÁNG</t>
  </si>
  <si>
    <t>CHIỀU</t>
  </si>
  <si>
    <t>PHÒNG</t>
  </si>
  <si>
    <t>BUỔI</t>
  </si>
  <si>
    <t>11B -MN</t>
  </si>
  <si>
    <t>308b</t>
  </si>
  <si>
    <t>TNK11</t>
  </si>
  <si>
    <t>spmt</t>
  </si>
  <si>
    <t>QTKS</t>
  </si>
  <si>
    <t>QLTT</t>
  </si>
  <si>
    <t>307B</t>
  </si>
  <si>
    <t>ghép</t>
  </si>
  <si>
    <t>span</t>
  </si>
  <si>
    <t>MNK11C</t>
  </si>
  <si>
    <t>MNK11E</t>
  </si>
  <si>
    <t>spanK11</t>
  </si>
  <si>
    <t>DLK11</t>
  </si>
  <si>
    <t>QTKSK11</t>
  </si>
  <si>
    <t>MN</t>
  </si>
  <si>
    <t>mnk11</t>
  </si>
  <si>
    <t>MNK11D</t>
  </si>
  <si>
    <t>gdtc</t>
  </si>
  <si>
    <t>3tc</t>
  </si>
  <si>
    <t>1lt + 2th</t>
  </si>
  <si>
    <t>69 tiết</t>
  </si>
  <si>
    <t>3th</t>
  </si>
  <si>
    <t>81 tiết</t>
  </si>
  <si>
    <t>2TH</t>
  </si>
  <si>
    <t>Lý thuyết âm nhạc  2
Tiết 1 - 3
P303C
Thầy  Huy
Tuần 7- 22</t>
  </si>
  <si>
    <t>Thanh nhạc - Nhạc cụ 4
Tiết 1-2
Kỹ năng thực hành biểu diễn thanh nhạc, nhạc cụ
Cô Mai Ly
Bộ môn NC
Tiết 3-4
Tuần 1-16 PTH</t>
  </si>
  <si>
    <t>Ký xướng âm 2
Tiết 1 - 4
P303C
Thầy Đỉnh
Tuần 7 - 15</t>
  </si>
  <si>
    <t>Lý thuyết âm nhạc  2
Tiết 1 - 3
P303C
Thầy  Huy
Tuần 7 - 22</t>
  </si>
  <si>
    <t>Ký xướng âm 2
Tiết 1 - 4
P308B
Thầy Dũng
Tuần 11 - 25</t>
  </si>
  <si>
    <t>Ký xướng âm 2
Tiết 1 - 4
P302C
Thầy Đỉnh
Tuần 7 - 24</t>
  </si>
  <si>
    <t>Thanh nhạc 8</t>
  </si>
  <si>
    <t>Chương trình biểu diễn cuối khóa
Thực hiện theo kế hoạch, báo cáo phòng QLĐT</t>
  </si>
  <si>
    <t xml:space="preserve">
Thực hành nghề nghiệp thường xuyên ngoài trường
Thực hiện theo kế hoạch, báo cáo phòng QLĐT
</t>
  </si>
  <si>
    <t xml:space="preserve">Tiếng Anh 2
Tiết 2 - 4
P202C
Tuần 7 - 22
Cô Hạnh
</t>
  </si>
  <si>
    <t>Tiếng Anh 2
Cô Hà My
2 - 4
P402C
Tuần 7 - 22</t>
  </si>
  <si>
    <t>Tư tưởng HCM
Cô Thùy - Cô Oanh
Tiết 1-2
Tuần 1-16
P303B</t>
  </si>
  <si>
    <t xml:space="preserve">Kinh tế chính trị 
Mác - Lê nin
Cô Tình
Tiết 1-2
P301 B
Tuần 7 - 22
</t>
  </si>
  <si>
    <t>Cơ sở văn hóa VN
Tiết 2- 4
P405B
Cô Hường
Tuần 7 - 22</t>
  </si>
  <si>
    <t>Ký xướng âm 4
Thầy Huy
Tiết 1-4
Tuần 1-16
P302C</t>
  </si>
  <si>
    <t>Thanh nhạc 4 - Piano 1</t>
  </si>
  <si>
    <t>Phương pháp dạy học âm nhạc
Tiết 1 - 4
Cô Hương
Phòng 304C
Tuần 1 - 6</t>
  </si>
  <si>
    <t>Thực tập sư phạm
Thực hiện theo kế hoạch, báo cáo phòng QLĐT</t>
  </si>
  <si>
    <t>Thực hành sư phạm ÂN
Thực hiện theo kế hoạch, báo cáo phòng QLĐT</t>
  </si>
  <si>
    <t>Ký xướng âm 2
Tiết 1 - 4
P308B
Thầy Dũng
Tuần 7 - 15</t>
  </si>
  <si>
    <t>Hòa âm 2
Thầy Huy
Tiết 1-2
Tuần 1-16
P304C</t>
  </si>
  <si>
    <t>Thanh nhạc 6 - Piano 2</t>
  </si>
  <si>
    <t xml:space="preserve">Múa - (Múa  - Khiêu vũ)
Cô Hải 
Phòng TH
Tiết 1 - 4
Tuần 1 - 16
</t>
  </si>
  <si>
    <t>Hợp xướng 
Thầy Tiến Thành
Tiết 1- 4
Tuần 1-16
P307B</t>
  </si>
  <si>
    <t xml:space="preserve">Chỉ Huy hợp xướng
Thầy Tiến Thành
Tiết 1 - 4
P 308B
Tuần 1 - 16
</t>
  </si>
  <si>
    <t>Piano1
Thanh Nhạc 2</t>
  </si>
  <si>
    <t>Thanh nhạc 1 - Đàn phím điện tử</t>
  </si>
  <si>
    <t>Ký xướng âm 2
Thầy Đỉnh
Tiết 1-4
Tuần 1-16
P308B</t>
  </si>
  <si>
    <t>Lý thuyết âm nhạc 2
Thầy Đỉnh; 
Tiết 1-2;
P308B
Tuần 1-16
Thanh nhạc 1 - Nhạc cụ 1
Tiết 3-4</t>
  </si>
  <si>
    <t>Lịch sử âm nhạc phương  Đông
Thầy Tiến Thành
Tiết 1-2
Thanh nhạc - Piano 1
Tiết 3 - 4
Tuần 1-16
P404C</t>
  </si>
  <si>
    <t>Lịch sử âm nhạc phương Đông
Thầy Tiến Thành
Tiết 1-2
Thực hành NVSP
Cô Hương
Tiết 3-4
Tuần 1-16
P404C</t>
  </si>
  <si>
    <t>Kí xướng âm 6
Tiết 1 - 4
Thầy Tiến Thành
P 307B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</si>
  <si>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</si>
  <si>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</si>
  <si>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</si>
  <si>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</si>
  <si>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</si>
  <si>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</si>
  <si>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</si>
  <si>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</si>
  <si>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</si>
  <si>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</si>
  <si>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</si>
  <si>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</si>
  <si>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</si>
  <si>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</si>
  <si>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</si>
  <si>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</si>
  <si>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</si>
  <si>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</si>
  <si>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</si>
  <si>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</si>
  <si>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</si>
  <si>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</si>
  <si>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</si>
  <si>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Tiếng anh 2
Thầy Nguyên
Tiết 1-3
P405C</t>
  </si>
  <si>
    <t>Phương pháp dạy học âm nhạc
Tiết 1 - 4
Cô Hương - Cô Oanh
Phòng 304C
Tuần 1 - 16</t>
  </si>
  <si>
    <t xml:space="preserve">Thanh nhạc 2 - Nhạc cụ 2
Tiết 1-2
</t>
  </si>
  <si>
    <t>Phân tích tác phẩm
Thầy Đoàn Dũng
Tiết 1- 3
Tuần 1-16
P308B</t>
  </si>
  <si>
    <t>Ký xướng âm 4
Thầy Huy
Tiết 1-4
Tuần 1-16
P307B</t>
  </si>
  <si>
    <t>Thanh nhạc 2- Nhạc cụ 2
Tiết 1-2
Kỹ năng thực hành biểu diễn thanh nhạc, nhạc cụ
Tiết 3,4
Cô Mai Ly
HT T5
Tuần 1-16
SB</t>
  </si>
  <si>
    <t xml:space="preserve">Ký xướng âm 4
Thầy Đỉnh
Tiết 1-4
Tuần 1-6 - P308B
Tin học
Tiết 1- 4
Cô Hằng
P 504C
Tuần 7 - 22
</t>
  </si>
  <si>
    <t>Ký xướng âm 4
Thầy Đỉnh
Tiết 1-4
Tuần 1-10
P308B
Tin học
Tiết 1- 4
Cô Hằng
P 504C - Tuần 11 - 22</t>
  </si>
  <si>
    <t xml:space="preserve">Tin học chuyên ngành 
 Tiết 1 - 4 nhớm 1
Thầy Đỉnh
Thư viện
Tuần 7 - 22
</t>
  </si>
  <si>
    <t xml:space="preserve">Tin học chuyên ngành 
 Tiết 1 - 4 nhóm 2
Thầy Đỉnh
Thư viện 
Tuần 7 - 22
</t>
  </si>
  <si>
    <t>THỜI KHÓA BIỂU HỌC KỲ II NĂM HỌC 2022-2023 (ĐHCQ)</t>
  </si>
  <si>
    <t>Nghiệp vụ sư phạm 3
Cô Oanh
Tiết 2-3
Tuần 1-16
P204C</t>
  </si>
  <si>
    <t xml:space="preserve">Giáo dục thể chất 2,3
Tiết 1- 4
Thầy Trịnh Trung
SB
Tuần 7 - 24
</t>
  </si>
  <si>
    <t xml:space="preserve">Giáo dục thể chất 2,3
Tiết 1 - 4
Tuần 7 - 24
SB
Thầy Thành Trung
</t>
  </si>
  <si>
    <t xml:space="preserve">Hợp xướng 1
Thầy Tiến Thành
Tiết 1-4
Tuần 1-16
P308B
</t>
  </si>
  <si>
    <t>Hòa Thanh
Thầy Huy
Tiết 1-2
Thanh nhạc - Nhạc cụ 3
Tiết 3,4
Tuần 1-16
P305C</t>
  </si>
  <si>
    <t>Thực hành nghề nghiệp 5
Cô Tuyết
Tiết 1-2
Tuần 1-16
HT T5
Thanh nhạc 5 - Piano 2
Tiết 3-4</t>
  </si>
  <si>
    <t>Thự Hành nghề nghiệp 3
Tiết 1 - 2
Cô Phạm Hải
HT T5
Tư tưởng HCM
Cô Thùy - Cô Oanh
Tiết 3 - 4
Tuần 1-16
P303B</t>
  </si>
  <si>
    <t xml:space="preserve">
Kinh tế chính trị 
Mác - Lê nin
Cô Phượng
Tiết 1-2 - P203C
Thực hành nghề nghiệp 1
Cô Thu Trang
Hội trường tầng 5 nhà B
Tuần 7 - 22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</si>
</sst>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5" xfId="0" applyFont="1" applyBorder="1"/>
    <xf numFmtId="0" fontId="5" fillId="0" borderId="0" xfId="0" applyFont="1"/>
    <xf numFmtId="0" fontId="2" fillId="0" borderId="0" xfId="0" applyFont="1" applyFill="1"/>
    <xf numFmtId="0" fontId="6" fillId="0" borderId="5" xfId="0" applyFont="1" applyBorder="1"/>
    <xf numFmtId="0" fontId="7" fillId="0" borderId="5" xfId="0" applyFont="1" applyBorder="1"/>
    <xf numFmtId="0" fontId="6" fillId="0" borderId="5" xfId="0" applyFont="1" applyBorder="1" applyAlignment="1">
      <alignment horizontal="center" vertical="center"/>
    </xf>
    <xf numFmtId="0" fontId="6" fillId="0" borderId="0" xfId="0" applyFont="1"/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="70" zoomScaleNormal="70" workbookViewId="0">
      <pane xSplit="3" ySplit="4" topLeftCell="D13" activePane="bottomRight" state="frozen"/>
      <selection pane="topRight" activeCell="D1" sqref="D1"/>
      <selection pane="bottomLeft" activeCell="A5" sqref="A5"/>
      <selection pane="bottomRight" activeCell="E14" sqref="E14"/>
    </sheetView>
  </sheetViews>
  <sheetFormatPr defaultColWidth="9.140625" defaultRowHeight="12.75" x14ac:dyDescent="0.2"/>
  <cols>
    <col min="1" max="1" width="3.140625" style="3" customWidth="1"/>
    <col min="2" max="2" width="7.85546875" style="3" customWidth="1"/>
    <col min="3" max="3" width="3.140625" style="3" customWidth="1"/>
    <col min="4" max="4" width="32.5703125" style="3" customWidth="1"/>
    <col min="5" max="5" width="25.7109375" style="3" customWidth="1"/>
    <col min="6" max="7" width="32" style="3" customWidth="1"/>
    <col min="8" max="9" width="26.42578125" style="3" customWidth="1"/>
    <col min="10" max="10" width="47.42578125" style="3" customWidth="1"/>
    <col min="11" max="11" width="52" style="3" customWidth="1"/>
    <col min="12" max="13" width="49.7109375" style="3" customWidth="1"/>
    <col min="14" max="16384" width="9.140625" style="3"/>
  </cols>
  <sheetData>
    <row r="1" spans="1:13" x14ac:dyDescent="0.2">
      <c r="A1" s="16" t="s">
        <v>140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8.75" customHeight="1" x14ac:dyDescent="0.2">
      <c r="A3" s="8" t="s">
        <v>0</v>
      </c>
      <c r="B3" s="8" t="s">
        <v>1</v>
      </c>
      <c r="C3" s="9"/>
      <c r="D3" s="20" t="s">
        <v>24</v>
      </c>
      <c r="E3" s="20"/>
      <c r="F3" s="20" t="s">
        <v>2</v>
      </c>
      <c r="G3" s="20"/>
      <c r="H3" s="20" t="s">
        <v>3</v>
      </c>
      <c r="I3" s="20"/>
      <c r="J3" s="20" t="s">
        <v>4</v>
      </c>
      <c r="K3" s="20"/>
      <c r="L3" s="20" t="s">
        <v>5</v>
      </c>
      <c r="M3" s="20"/>
    </row>
    <row r="4" spans="1:13" ht="14.25" x14ac:dyDescent="0.2">
      <c r="A4" s="8"/>
      <c r="B4" s="8"/>
      <c r="C4" s="9"/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</row>
    <row r="5" spans="1:13" ht="14.25" x14ac:dyDescent="0.2">
      <c r="A5" s="10"/>
      <c r="B5" s="11" t="s">
        <v>16</v>
      </c>
      <c r="C5" s="9"/>
      <c r="D5" s="8">
        <v>39</v>
      </c>
      <c r="E5" s="8">
        <v>14</v>
      </c>
      <c r="F5" s="8">
        <v>30</v>
      </c>
      <c r="G5" s="8">
        <v>12</v>
      </c>
      <c r="H5" s="8">
        <v>9</v>
      </c>
      <c r="I5" s="8">
        <v>12</v>
      </c>
      <c r="J5" s="8">
        <v>10</v>
      </c>
      <c r="K5" s="8">
        <v>9</v>
      </c>
      <c r="L5" s="8">
        <v>20</v>
      </c>
      <c r="M5" s="8">
        <v>24</v>
      </c>
    </row>
    <row r="6" spans="1:13" x14ac:dyDescent="0.2">
      <c r="A6" s="10"/>
      <c r="B6" s="10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75" x14ac:dyDescent="0.2">
      <c r="A7" s="15">
        <v>2</v>
      </c>
      <c r="B7" s="13" t="s">
        <v>17</v>
      </c>
      <c r="C7" s="15">
        <v>2</v>
      </c>
      <c r="D7" s="14" t="s">
        <v>75</v>
      </c>
      <c r="E7" s="14" t="s">
        <v>25</v>
      </c>
      <c r="F7" s="14" t="s">
        <v>19</v>
      </c>
      <c r="G7" s="14" t="s">
        <v>90</v>
      </c>
      <c r="H7" s="14" t="s">
        <v>98</v>
      </c>
      <c r="I7" s="14" t="s">
        <v>98</v>
      </c>
      <c r="J7" s="14" t="s">
        <v>92</v>
      </c>
      <c r="K7" s="14" t="s">
        <v>81</v>
      </c>
      <c r="L7" s="14" t="s">
        <v>21</v>
      </c>
      <c r="M7" s="14" t="s">
        <v>21</v>
      </c>
    </row>
    <row r="8" spans="1:13" ht="135" x14ac:dyDescent="0.2">
      <c r="A8" s="15"/>
      <c r="B8" s="13" t="s">
        <v>22</v>
      </c>
      <c r="C8" s="15"/>
      <c r="D8" s="14" t="s">
        <v>84</v>
      </c>
      <c r="E8" s="14" t="s">
        <v>78</v>
      </c>
      <c r="F8" s="14" t="s">
        <v>131</v>
      </c>
      <c r="G8" s="14" t="s">
        <v>90</v>
      </c>
      <c r="H8" s="14" t="s">
        <v>99</v>
      </c>
      <c r="I8" s="14" t="s">
        <v>19</v>
      </c>
      <c r="J8" s="14" t="s">
        <v>92</v>
      </c>
      <c r="K8" s="14" t="s">
        <v>81</v>
      </c>
      <c r="L8" s="14" t="s">
        <v>137</v>
      </c>
      <c r="M8" s="14" t="s">
        <v>130</v>
      </c>
    </row>
    <row r="9" spans="1:13" ht="120" x14ac:dyDescent="0.2">
      <c r="A9" s="15">
        <v>3</v>
      </c>
      <c r="B9" s="13" t="s">
        <v>17</v>
      </c>
      <c r="C9" s="15">
        <v>3</v>
      </c>
      <c r="D9" s="14" t="s">
        <v>138</v>
      </c>
      <c r="E9" s="14" t="s">
        <v>79</v>
      </c>
      <c r="F9" s="14" t="s">
        <v>105</v>
      </c>
      <c r="G9" s="14" t="s">
        <v>104</v>
      </c>
      <c r="H9" s="14" t="s">
        <v>20</v>
      </c>
      <c r="I9" s="14" t="s">
        <v>20</v>
      </c>
      <c r="J9" s="14" t="s">
        <v>92</v>
      </c>
      <c r="K9" s="14" t="s">
        <v>81</v>
      </c>
      <c r="L9" s="14" t="s">
        <v>21</v>
      </c>
      <c r="M9" s="14" t="s">
        <v>21</v>
      </c>
    </row>
    <row r="10" spans="1:13" ht="120" x14ac:dyDescent="0.2">
      <c r="A10" s="15"/>
      <c r="B10" s="13" t="s">
        <v>22</v>
      </c>
      <c r="C10" s="15"/>
      <c r="D10" s="14" t="s">
        <v>80</v>
      </c>
      <c r="E10" s="14" t="s">
        <v>85</v>
      </c>
      <c r="F10" s="14" t="s">
        <v>23</v>
      </c>
      <c r="G10" s="14" t="s">
        <v>90</v>
      </c>
      <c r="H10" s="14" t="s">
        <v>20</v>
      </c>
      <c r="I10" s="14" t="s">
        <v>20</v>
      </c>
      <c r="J10" s="14" t="s">
        <v>92</v>
      </c>
      <c r="K10" s="14" t="s">
        <v>81</v>
      </c>
      <c r="L10" s="14" t="s">
        <v>144</v>
      </c>
      <c r="M10" s="14" t="s">
        <v>135</v>
      </c>
    </row>
    <row r="11" spans="1:13" ht="105" x14ac:dyDescent="0.2">
      <c r="A11" s="15">
        <v>4</v>
      </c>
      <c r="B11" s="13" t="s">
        <v>17</v>
      </c>
      <c r="C11" s="15">
        <v>4</v>
      </c>
      <c r="D11" s="14" t="s">
        <v>87</v>
      </c>
      <c r="E11" s="14" t="s">
        <v>142</v>
      </c>
      <c r="F11" s="14" t="s">
        <v>19</v>
      </c>
      <c r="G11" s="14" t="s">
        <v>134</v>
      </c>
      <c r="H11" s="14" t="s">
        <v>133</v>
      </c>
      <c r="I11" s="14" t="s">
        <v>133</v>
      </c>
      <c r="J11" s="14" t="s">
        <v>92</v>
      </c>
      <c r="K11" s="14" t="s">
        <v>81</v>
      </c>
      <c r="L11" s="14" t="s">
        <v>21</v>
      </c>
      <c r="M11" s="14" t="s">
        <v>21</v>
      </c>
    </row>
    <row r="12" spans="1:13" ht="105" x14ac:dyDescent="0.2">
      <c r="A12" s="15"/>
      <c r="B12" s="13" t="s">
        <v>22</v>
      </c>
      <c r="C12" s="15"/>
      <c r="D12" s="14" t="s">
        <v>101</v>
      </c>
      <c r="E12" s="14" t="s">
        <v>100</v>
      </c>
      <c r="F12" s="14" t="s">
        <v>88</v>
      </c>
      <c r="G12" s="14" t="s">
        <v>88</v>
      </c>
      <c r="H12" s="14" t="s">
        <v>20</v>
      </c>
      <c r="I12" s="14" t="s">
        <v>106</v>
      </c>
      <c r="J12" s="14" t="s">
        <v>92</v>
      </c>
      <c r="K12" s="14" t="s">
        <v>81</v>
      </c>
      <c r="L12" s="14" t="s">
        <v>145</v>
      </c>
      <c r="M12" s="14" t="s">
        <v>102</v>
      </c>
    </row>
    <row r="13" spans="1:13" ht="135" x14ac:dyDescent="0.2">
      <c r="A13" s="15">
        <v>5</v>
      </c>
      <c r="B13" s="13" t="s">
        <v>17</v>
      </c>
      <c r="C13" s="15">
        <v>5</v>
      </c>
      <c r="D13" s="14" t="s">
        <v>139</v>
      </c>
      <c r="E13" s="14" t="s">
        <v>100</v>
      </c>
      <c r="F13" s="14" t="s">
        <v>86</v>
      </c>
      <c r="G13" s="14" t="s">
        <v>147</v>
      </c>
      <c r="H13" s="14" t="s">
        <v>95</v>
      </c>
      <c r="I13" s="14" t="s">
        <v>95</v>
      </c>
      <c r="J13" s="14" t="s">
        <v>92</v>
      </c>
      <c r="K13" s="14" t="s">
        <v>81</v>
      </c>
      <c r="L13" s="14" t="s">
        <v>21</v>
      </c>
      <c r="M13" s="14" t="s">
        <v>21</v>
      </c>
    </row>
    <row r="14" spans="1:13" ht="150" x14ac:dyDescent="0.2">
      <c r="A14" s="15"/>
      <c r="B14" s="13" t="s">
        <v>22</v>
      </c>
      <c r="C14" s="15"/>
      <c r="D14" s="14" t="s">
        <v>101</v>
      </c>
      <c r="E14" s="14" t="s">
        <v>148</v>
      </c>
      <c r="F14" s="14" t="s">
        <v>91</v>
      </c>
      <c r="G14" s="14" t="s">
        <v>90</v>
      </c>
      <c r="H14" s="14" t="s">
        <v>141</v>
      </c>
      <c r="I14" s="14" t="s">
        <v>96</v>
      </c>
      <c r="J14" s="14" t="s">
        <v>92</v>
      </c>
      <c r="K14" s="14" t="s">
        <v>81</v>
      </c>
      <c r="L14" s="14" t="s">
        <v>76</v>
      </c>
      <c r="M14" s="14" t="s">
        <v>103</v>
      </c>
    </row>
    <row r="15" spans="1:13" ht="105" x14ac:dyDescent="0.2">
      <c r="A15" s="15">
        <v>6</v>
      </c>
      <c r="B15" s="13" t="s">
        <v>17</v>
      </c>
      <c r="C15" s="15">
        <v>6</v>
      </c>
      <c r="D15" s="14" t="s">
        <v>77</v>
      </c>
      <c r="E15" s="14" t="s">
        <v>94</v>
      </c>
      <c r="F15" s="14" t="s">
        <v>89</v>
      </c>
      <c r="G15" s="14" t="s">
        <v>90</v>
      </c>
      <c r="H15" s="14" t="s">
        <v>132</v>
      </c>
      <c r="I15" s="14" t="s">
        <v>146</v>
      </c>
      <c r="J15" s="14" t="s">
        <v>92</v>
      </c>
      <c r="K15" s="14" t="s">
        <v>82</v>
      </c>
      <c r="L15" s="14" t="s">
        <v>21</v>
      </c>
      <c r="M15" s="14" t="s">
        <v>21</v>
      </c>
    </row>
    <row r="16" spans="1:13" ht="150" x14ac:dyDescent="0.2">
      <c r="A16" s="15"/>
      <c r="B16" s="13" t="s">
        <v>22</v>
      </c>
      <c r="C16" s="15"/>
      <c r="D16" s="14" t="s">
        <v>143</v>
      </c>
      <c r="E16" s="14" t="s">
        <v>100</v>
      </c>
      <c r="F16" s="14" t="s">
        <v>23</v>
      </c>
      <c r="G16" s="14" t="s">
        <v>18</v>
      </c>
      <c r="H16" s="14" t="s">
        <v>97</v>
      </c>
      <c r="I16" s="14" t="s">
        <v>97</v>
      </c>
      <c r="J16" s="14" t="s">
        <v>93</v>
      </c>
      <c r="K16" s="14" t="s">
        <v>83</v>
      </c>
      <c r="L16" s="14" t="s">
        <v>136</v>
      </c>
      <c r="M16" s="14" t="s">
        <v>97</v>
      </c>
    </row>
    <row r="17" spans="12:12" ht="16.5" x14ac:dyDescent="0.2">
      <c r="L17" s="12"/>
    </row>
    <row r="18" spans="12:12" ht="16.5" x14ac:dyDescent="0.2">
      <c r="L18" s="12"/>
    </row>
    <row r="19" spans="12:12" ht="16.5" x14ac:dyDescent="0.2">
      <c r="L19" s="12"/>
    </row>
    <row r="20" spans="12:12" ht="16.5" x14ac:dyDescent="0.2">
      <c r="L20" s="12"/>
    </row>
    <row r="21" spans="12:12" ht="16.5" x14ac:dyDescent="0.2">
      <c r="L21" s="12"/>
    </row>
    <row r="22" spans="12:12" ht="16.5" x14ac:dyDescent="0.2">
      <c r="L22" s="12"/>
    </row>
    <row r="23" spans="12:12" ht="16.5" x14ac:dyDescent="0.2">
      <c r="L23" s="12"/>
    </row>
  </sheetData>
  <mergeCells count="16">
    <mergeCell ref="A9:A10"/>
    <mergeCell ref="A11:A12"/>
    <mergeCell ref="A13:A14"/>
    <mergeCell ref="A15:A16"/>
    <mergeCell ref="A1:M2"/>
    <mergeCell ref="F3:G3"/>
    <mergeCell ref="H3:I3"/>
    <mergeCell ref="J3:K3"/>
    <mergeCell ref="L3:M3"/>
    <mergeCell ref="A7:A8"/>
    <mergeCell ref="C7:C8"/>
    <mergeCell ref="C9:C10"/>
    <mergeCell ref="C15:C16"/>
    <mergeCell ref="C13:C14"/>
    <mergeCell ref="C11:C12"/>
    <mergeCell ref="D3:E3"/>
  </mergeCells>
  <pageMargins left="0" right="0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45" sqref="Q45"/>
    </sheetView>
  </sheetViews>
  <sheetFormatPr defaultColWidth="8.85546875" defaultRowHeight="15" x14ac:dyDescent="0.25"/>
  <cols>
    <col min="1" max="1" width="10.42578125" style="2" customWidth="1"/>
    <col min="2" max="2" width="11.28515625" style="2" customWidth="1"/>
    <col min="3" max="3" width="8.85546875" style="2"/>
    <col min="4" max="4" width="10.42578125" style="2" customWidth="1"/>
    <col min="5" max="5" width="11.28515625" style="2" customWidth="1"/>
    <col min="6" max="6" width="8.85546875" style="2"/>
    <col min="7" max="7" width="10.42578125" style="2" customWidth="1"/>
    <col min="8" max="8" width="11.28515625" style="2" customWidth="1"/>
    <col min="9" max="9" width="8.85546875" style="2"/>
    <col min="10" max="10" width="10.42578125" style="2" customWidth="1"/>
    <col min="11" max="11" width="11.28515625" style="2" customWidth="1"/>
    <col min="12" max="12" width="8.85546875" style="2"/>
    <col min="13" max="13" width="10.42578125" style="2" customWidth="1"/>
    <col min="14" max="14" width="11.28515625" style="2" customWidth="1"/>
    <col min="15" max="16384" width="8.85546875" style="2"/>
  </cols>
  <sheetData>
    <row r="1" spans="1:15" ht="14.45" x14ac:dyDescent="0.3">
      <c r="A1" s="21">
        <v>2</v>
      </c>
      <c r="B1" s="22"/>
      <c r="C1" s="23"/>
      <c r="D1" s="21">
        <v>3</v>
      </c>
      <c r="E1" s="22"/>
      <c r="F1" s="23"/>
      <c r="G1" s="21">
        <v>4</v>
      </c>
      <c r="H1" s="22"/>
      <c r="I1" s="23"/>
      <c r="J1" s="21">
        <v>5</v>
      </c>
      <c r="K1" s="22"/>
      <c r="L1" s="23"/>
      <c r="M1" s="21">
        <v>6</v>
      </c>
      <c r="N1" s="22"/>
      <c r="O1" s="23"/>
    </row>
    <row r="2" spans="1:15" x14ac:dyDescent="0.25">
      <c r="A2" s="1" t="s">
        <v>49</v>
      </c>
      <c r="B2" s="1" t="s">
        <v>50</v>
      </c>
      <c r="C2" s="1"/>
      <c r="D2" s="1" t="s">
        <v>49</v>
      </c>
      <c r="E2" s="1" t="s">
        <v>50</v>
      </c>
      <c r="F2" s="1"/>
      <c r="G2" s="1" t="s">
        <v>49</v>
      </c>
      <c r="H2" s="1" t="s">
        <v>50</v>
      </c>
      <c r="I2" s="1"/>
      <c r="J2" s="1" t="s">
        <v>49</v>
      </c>
      <c r="K2" s="1" t="s">
        <v>50</v>
      </c>
      <c r="L2" s="1"/>
      <c r="M2" s="1" t="s">
        <v>49</v>
      </c>
      <c r="N2" s="1" t="s">
        <v>50</v>
      </c>
      <c r="O2" s="1"/>
    </row>
    <row r="3" spans="1:15" x14ac:dyDescent="0.25">
      <c r="A3" s="24" t="s">
        <v>26</v>
      </c>
      <c r="B3" s="1" t="s">
        <v>47</v>
      </c>
      <c r="C3" s="1" t="s">
        <v>51</v>
      </c>
      <c r="D3" s="24" t="s">
        <v>26</v>
      </c>
      <c r="E3" s="1" t="s">
        <v>47</v>
      </c>
      <c r="F3" s="1"/>
      <c r="G3" s="24" t="s">
        <v>26</v>
      </c>
      <c r="H3" s="1" t="s">
        <v>47</v>
      </c>
      <c r="I3" s="1"/>
      <c r="J3" s="24" t="s">
        <v>26</v>
      </c>
      <c r="K3" s="1" t="s">
        <v>47</v>
      </c>
      <c r="L3" s="1"/>
      <c r="M3" s="24" t="s">
        <v>26</v>
      </c>
      <c r="N3" s="1" t="s">
        <v>47</v>
      </c>
      <c r="O3" s="1"/>
    </row>
    <row r="4" spans="1:15" x14ac:dyDescent="0.25">
      <c r="A4" s="24"/>
      <c r="B4" s="1" t="s">
        <v>48</v>
      </c>
      <c r="C4" s="1" t="s">
        <v>59</v>
      </c>
      <c r="D4" s="24"/>
      <c r="E4" s="1" t="s">
        <v>48</v>
      </c>
      <c r="F4" s="1"/>
      <c r="G4" s="24"/>
      <c r="H4" s="1" t="s">
        <v>48</v>
      </c>
      <c r="I4" s="1"/>
      <c r="J4" s="24"/>
      <c r="K4" s="1" t="s">
        <v>48</v>
      </c>
      <c r="L4" s="1"/>
      <c r="M4" s="24"/>
      <c r="N4" s="1" t="s">
        <v>48</v>
      </c>
      <c r="O4" s="1"/>
    </row>
    <row r="5" spans="1:15" x14ac:dyDescent="0.25">
      <c r="A5" s="24" t="s">
        <v>27</v>
      </c>
      <c r="B5" s="1" t="s">
        <v>47</v>
      </c>
      <c r="C5" s="1"/>
      <c r="D5" s="24" t="s">
        <v>27</v>
      </c>
      <c r="E5" s="1" t="s">
        <v>47</v>
      </c>
      <c r="F5" s="1" t="s">
        <v>62</v>
      </c>
      <c r="G5" s="24" t="s">
        <v>27</v>
      </c>
      <c r="H5" s="1" t="s">
        <v>47</v>
      </c>
      <c r="I5" s="1"/>
      <c r="J5" s="24" t="s">
        <v>27</v>
      </c>
      <c r="K5" s="1" t="s">
        <v>47</v>
      </c>
      <c r="L5" s="1"/>
      <c r="M5" s="24" t="s">
        <v>27</v>
      </c>
      <c r="N5" s="1" t="s">
        <v>47</v>
      </c>
      <c r="O5" s="1"/>
    </row>
    <row r="6" spans="1:15" x14ac:dyDescent="0.25">
      <c r="A6" s="24"/>
      <c r="B6" s="1" t="s">
        <v>48</v>
      </c>
      <c r="C6" s="1" t="s">
        <v>60</v>
      </c>
      <c r="D6" s="24"/>
      <c r="E6" s="1" t="s">
        <v>48</v>
      </c>
      <c r="F6" s="1"/>
      <c r="G6" s="24"/>
      <c r="H6" s="1" t="s">
        <v>48</v>
      </c>
      <c r="I6" s="1"/>
      <c r="J6" s="24"/>
      <c r="K6" s="1" t="s">
        <v>48</v>
      </c>
      <c r="L6" s="1"/>
      <c r="M6" s="24"/>
      <c r="N6" s="1" t="s">
        <v>48</v>
      </c>
      <c r="O6" s="1"/>
    </row>
    <row r="7" spans="1:15" x14ac:dyDescent="0.25">
      <c r="A7" s="24" t="s">
        <v>28</v>
      </c>
      <c r="B7" s="1" t="s">
        <v>47</v>
      </c>
      <c r="C7" s="1"/>
      <c r="D7" s="24" t="s">
        <v>28</v>
      </c>
      <c r="E7" s="1" t="s">
        <v>47</v>
      </c>
      <c r="F7" s="1" t="s">
        <v>58</v>
      </c>
      <c r="G7" s="24" t="s">
        <v>28</v>
      </c>
      <c r="H7" s="1" t="s">
        <v>47</v>
      </c>
      <c r="I7" s="1"/>
      <c r="J7" s="24" t="s">
        <v>28</v>
      </c>
      <c r="K7" s="1" t="s">
        <v>47</v>
      </c>
      <c r="L7" s="1"/>
      <c r="M7" s="24" t="s">
        <v>28</v>
      </c>
      <c r="N7" s="1" t="s">
        <v>47</v>
      </c>
      <c r="O7" s="1"/>
    </row>
    <row r="8" spans="1:15" x14ac:dyDescent="0.25">
      <c r="A8" s="24"/>
      <c r="B8" s="1" t="s">
        <v>48</v>
      </c>
      <c r="C8" s="1" t="s">
        <v>61</v>
      </c>
      <c r="D8" s="24"/>
      <c r="E8" s="1" t="s">
        <v>48</v>
      </c>
      <c r="F8" s="1"/>
      <c r="G8" s="24"/>
      <c r="H8" s="1" t="s">
        <v>48</v>
      </c>
      <c r="I8" s="1"/>
      <c r="J8" s="24"/>
      <c r="K8" s="1" t="s">
        <v>48</v>
      </c>
      <c r="L8" s="1"/>
      <c r="M8" s="24"/>
      <c r="N8" s="1" t="s">
        <v>48</v>
      </c>
      <c r="O8" s="1"/>
    </row>
    <row r="9" spans="1:15" x14ac:dyDescent="0.25">
      <c r="A9" s="24" t="s">
        <v>29</v>
      </c>
      <c r="B9" s="1" t="s">
        <v>47</v>
      </c>
      <c r="C9" s="1"/>
      <c r="D9" s="24" t="s">
        <v>29</v>
      </c>
      <c r="E9" s="1" t="s">
        <v>47</v>
      </c>
      <c r="F9" s="1"/>
      <c r="G9" s="24" t="s">
        <v>29</v>
      </c>
      <c r="H9" s="1" t="s">
        <v>47</v>
      </c>
      <c r="I9" s="1"/>
      <c r="J9" s="24" t="s">
        <v>29</v>
      </c>
      <c r="K9" s="1" t="s">
        <v>47</v>
      </c>
      <c r="L9" s="1"/>
      <c r="M9" s="24" t="s">
        <v>29</v>
      </c>
      <c r="N9" s="1" t="s">
        <v>47</v>
      </c>
      <c r="O9" s="1"/>
    </row>
    <row r="10" spans="1:15" x14ac:dyDescent="0.25">
      <c r="A10" s="24"/>
      <c r="B10" s="1" t="s">
        <v>48</v>
      </c>
      <c r="C10" s="1"/>
      <c r="D10" s="24"/>
      <c r="E10" s="1" t="s">
        <v>48</v>
      </c>
      <c r="F10" s="1"/>
      <c r="G10" s="24"/>
      <c r="H10" s="1" t="s">
        <v>48</v>
      </c>
      <c r="I10" s="1"/>
      <c r="J10" s="24"/>
      <c r="K10" s="1" t="s">
        <v>48</v>
      </c>
      <c r="L10" s="1"/>
      <c r="M10" s="24"/>
      <c r="N10" s="1" t="s">
        <v>48</v>
      </c>
      <c r="O10" s="1"/>
    </row>
    <row r="11" spans="1:15" x14ac:dyDescent="0.25">
      <c r="A11" s="24" t="s">
        <v>30</v>
      </c>
      <c r="B11" s="1" t="s">
        <v>47</v>
      </c>
      <c r="C11" s="1"/>
      <c r="D11" s="24" t="s">
        <v>30</v>
      </c>
      <c r="E11" s="1" t="s">
        <v>47</v>
      </c>
      <c r="F11" s="1"/>
      <c r="G11" s="24" t="s">
        <v>30</v>
      </c>
      <c r="H11" s="1" t="s">
        <v>47</v>
      </c>
      <c r="I11" s="1"/>
      <c r="J11" s="24" t="s">
        <v>30</v>
      </c>
      <c r="K11" s="1" t="s">
        <v>47</v>
      </c>
      <c r="L11" s="1"/>
      <c r="M11" s="24" t="s">
        <v>30</v>
      </c>
      <c r="N11" s="1" t="s">
        <v>47</v>
      </c>
      <c r="O11" s="1"/>
    </row>
    <row r="12" spans="1:15" x14ac:dyDescent="0.25">
      <c r="A12" s="24"/>
      <c r="B12" s="1" t="s">
        <v>48</v>
      </c>
      <c r="C12" s="1"/>
      <c r="D12" s="24"/>
      <c r="E12" s="1" t="s">
        <v>48</v>
      </c>
      <c r="F12" s="1"/>
      <c r="G12" s="24"/>
      <c r="H12" s="1" t="s">
        <v>48</v>
      </c>
      <c r="I12" s="1"/>
      <c r="J12" s="24"/>
      <c r="K12" s="1" t="s">
        <v>48</v>
      </c>
      <c r="L12" s="1"/>
      <c r="M12" s="24"/>
      <c r="N12" s="1" t="s">
        <v>48</v>
      </c>
      <c r="O12" s="1"/>
    </row>
    <row r="13" spans="1:15" x14ac:dyDescent="0.25">
      <c r="A13" s="24" t="s">
        <v>32</v>
      </c>
      <c r="B13" s="1" t="s">
        <v>47</v>
      </c>
      <c r="C13" s="1"/>
      <c r="D13" s="24" t="s">
        <v>32</v>
      </c>
      <c r="E13" s="1" t="s">
        <v>47</v>
      </c>
      <c r="F13" s="1"/>
      <c r="G13" s="24" t="s">
        <v>32</v>
      </c>
      <c r="H13" s="1" t="s">
        <v>47</v>
      </c>
      <c r="I13" s="1"/>
      <c r="J13" s="24" t="s">
        <v>32</v>
      </c>
      <c r="K13" s="1" t="s">
        <v>47</v>
      </c>
      <c r="L13" s="1"/>
      <c r="M13" s="24" t="s">
        <v>32</v>
      </c>
      <c r="N13" s="1" t="s">
        <v>47</v>
      </c>
      <c r="O13" s="1"/>
    </row>
    <row r="14" spans="1:15" x14ac:dyDescent="0.25">
      <c r="A14" s="24"/>
      <c r="B14" s="1" t="s">
        <v>48</v>
      </c>
      <c r="C14" s="1" t="s">
        <v>64</v>
      </c>
      <c r="D14" s="24"/>
      <c r="E14" s="1" t="s">
        <v>48</v>
      </c>
      <c r="F14" s="1" t="s">
        <v>62</v>
      </c>
      <c r="G14" s="24"/>
      <c r="H14" s="1" t="s">
        <v>48</v>
      </c>
      <c r="I14" s="1"/>
      <c r="J14" s="24"/>
      <c r="K14" s="1" t="s">
        <v>48</v>
      </c>
      <c r="L14" s="1"/>
      <c r="M14" s="24"/>
      <c r="N14" s="1" t="s">
        <v>48</v>
      </c>
      <c r="O14" s="1"/>
    </row>
    <row r="15" spans="1:15" x14ac:dyDescent="0.25">
      <c r="A15" s="24" t="s">
        <v>31</v>
      </c>
      <c r="B15" s="1" t="s">
        <v>47</v>
      </c>
      <c r="C15" s="1"/>
      <c r="D15" s="24" t="s">
        <v>31</v>
      </c>
      <c r="E15" s="1" t="s">
        <v>47</v>
      </c>
      <c r="F15" s="1" t="s">
        <v>65</v>
      </c>
      <c r="G15" s="24" t="s">
        <v>31</v>
      </c>
      <c r="H15" s="1" t="s">
        <v>47</v>
      </c>
      <c r="I15" s="1"/>
      <c r="J15" s="24" t="s">
        <v>31</v>
      </c>
      <c r="K15" s="1" t="s">
        <v>47</v>
      </c>
      <c r="L15" s="1"/>
      <c r="M15" s="24" t="s">
        <v>31</v>
      </c>
      <c r="N15" s="1" t="s">
        <v>47</v>
      </c>
      <c r="O15" s="1"/>
    </row>
    <row r="16" spans="1:15" x14ac:dyDescent="0.25">
      <c r="A16" s="24"/>
      <c r="B16" s="1" t="s">
        <v>48</v>
      </c>
      <c r="C16" s="1" t="s">
        <v>63</v>
      </c>
      <c r="D16" s="24"/>
      <c r="E16" s="1" t="s">
        <v>48</v>
      </c>
      <c r="F16" s="1"/>
      <c r="G16" s="24"/>
      <c r="H16" s="1" t="s">
        <v>48</v>
      </c>
      <c r="I16" s="1"/>
      <c r="J16" s="24"/>
      <c r="K16" s="1" t="s">
        <v>48</v>
      </c>
      <c r="L16" s="1"/>
      <c r="M16" s="24"/>
      <c r="N16" s="1" t="s">
        <v>48</v>
      </c>
      <c r="O16" s="1"/>
    </row>
    <row r="17" spans="1:19" x14ac:dyDescent="0.25">
      <c r="A17" s="24" t="s">
        <v>33</v>
      </c>
      <c r="B17" s="1" t="s">
        <v>47</v>
      </c>
      <c r="C17" s="1" t="s">
        <v>55</v>
      </c>
      <c r="D17" s="24" t="s">
        <v>33</v>
      </c>
      <c r="E17" s="1" t="s">
        <v>47</v>
      </c>
      <c r="F17" s="1" t="s">
        <v>63</v>
      </c>
      <c r="G17" s="24" t="s">
        <v>33</v>
      </c>
      <c r="H17" s="1" t="s">
        <v>47</v>
      </c>
      <c r="I17" s="1"/>
      <c r="J17" s="24" t="s">
        <v>33</v>
      </c>
      <c r="K17" s="1" t="s">
        <v>47</v>
      </c>
      <c r="L17" s="1"/>
      <c r="M17" s="24" t="s">
        <v>33</v>
      </c>
      <c r="N17" s="1" t="s">
        <v>47</v>
      </c>
      <c r="O17" s="1"/>
    </row>
    <row r="18" spans="1:19" x14ac:dyDescent="0.25">
      <c r="A18" s="24"/>
      <c r="B18" s="1" t="s">
        <v>48</v>
      </c>
      <c r="D18" s="24"/>
      <c r="E18" s="1" t="s">
        <v>48</v>
      </c>
      <c r="G18" s="24"/>
      <c r="H18" s="1" t="s">
        <v>48</v>
      </c>
      <c r="I18" s="2" t="s">
        <v>67</v>
      </c>
      <c r="J18" s="24"/>
      <c r="K18" s="1" t="s">
        <v>48</v>
      </c>
      <c r="M18" s="24"/>
      <c r="N18" s="1" t="s">
        <v>48</v>
      </c>
    </row>
    <row r="19" spans="1:19" x14ac:dyDescent="0.25">
      <c r="A19" s="24" t="s">
        <v>34</v>
      </c>
      <c r="B19" s="1" t="s">
        <v>47</v>
      </c>
      <c r="C19" s="1"/>
      <c r="D19" s="24" t="s">
        <v>34</v>
      </c>
      <c r="E19" s="1" t="s">
        <v>47</v>
      </c>
      <c r="F19" s="1"/>
      <c r="G19" s="24" t="s">
        <v>34</v>
      </c>
      <c r="H19" s="1" t="s">
        <v>47</v>
      </c>
      <c r="I19" s="1"/>
      <c r="J19" s="24" t="s">
        <v>34</v>
      </c>
      <c r="K19" s="1" t="s">
        <v>47</v>
      </c>
      <c r="L19" s="1"/>
      <c r="M19" s="24" t="s">
        <v>34</v>
      </c>
      <c r="N19" s="1" t="s">
        <v>47</v>
      </c>
      <c r="O19" s="1"/>
    </row>
    <row r="20" spans="1:19" x14ac:dyDescent="0.25">
      <c r="A20" s="24"/>
      <c r="B20" s="1" t="s">
        <v>48</v>
      </c>
      <c r="C20" s="1"/>
      <c r="D20" s="24"/>
      <c r="E20" s="1" t="s">
        <v>48</v>
      </c>
      <c r="F20" s="1"/>
      <c r="G20" s="24"/>
      <c r="H20" s="1" t="s">
        <v>48</v>
      </c>
      <c r="I20" s="1"/>
      <c r="J20" s="24"/>
      <c r="K20" s="1" t="s">
        <v>48</v>
      </c>
      <c r="L20" s="1"/>
      <c r="M20" s="24"/>
      <c r="N20" s="1" t="s">
        <v>48</v>
      </c>
      <c r="O20" s="1"/>
    </row>
    <row r="21" spans="1:19" x14ac:dyDescent="0.25">
      <c r="A21" s="25" t="s">
        <v>35</v>
      </c>
      <c r="B21" s="1" t="s">
        <v>47</v>
      </c>
      <c r="C21" s="1" t="s">
        <v>54</v>
      </c>
      <c r="D21" s="25" t="s">
        <v>35</v>
      </c>
      <c r="E21" s="1" t="s">
        <v>47</v>
      </c>
      <c r="F21" s="1"/>
      <c r="G21" s="25" t="s">
        <v>35</v>
      </c>
      <c r="H21" s="1" t="s">
        <v>47</v>
      </c>
      <c r="I21" s="1"/>
      <c r="J21" s="25" t="s">
        <v>35</v>
      </c>
      <c r="K21" s="1" t="s">
        <v>47</v>
      </c>
      <c r="L21" s="1"/>
      <c r="M21" s="25" t="s">
        <v>35</v>
      </c>
      <c r="N21" s="1" t="s">
        <v>47</v>
      </c>
      <c r="O21" s="1"/>
    </row>
    <row r="22" spans="1:19" x14ac:dyDescent="0.25">
      <c r="A22" s="26"/>
      <c r="B22" s="1" t="s">
        <v>48</v>
      </c>
      <c r="C22" s="1"/>
      <c r="D22" s="26"/>
      <c r="E22" s="1" t="s">
        <v>48</v>
      </c>
      <c r="F22" s="1"/>
      <c r="G22" s="26"/>
      <c r="H22" s="1" t="s">
        <v>48</v>
      </c>
      <c r="I22" s="1"/>
      <c r="J22" s="26"/>
      <c r="K22" s="1" t="s">
        <v>48</v>
      </c>
      <c r="L22" s="1"/>
      <c r="M22" s="26"/>
      <c r="N22" s="1" t="s">
        <v>48</v>
      </c>
      <c r="O22" s="1"/>
      <c r="Q22" s="2" t="s">
        <v>69</v>
      </c>
    </row>
    <row r="23" spans="1:19" x14ac:dyDescent="0.25">
      <c r="A23" s="24" t="s">
        <v>36</v>
      </c>
      <c r="B23" s="1" t="s">
        <v>47</v>
      </c>
      <c r="C23" s="1"/>
      <c r="D23" s="24" t="s">
        <v>36</v>
      </c>
      <c r="E23" s="1" t="s">
        <v>47</v>
      </c>
      <c r="F23" s="1"/>
      <c r="G23" s="24" t="s">
        <v>36</v>
      </c>
      <c r="H23" s="1" t="s">
        <v>47</v>
      </c>
      <c r="I23" s="1"/>
      <c r="J23" s="24" t="s">
        <v>36</v>
      </c>
      <c r="K23" s="1" t="s">
        <v>47</v>
      </c>
      <c r="L23" s="1"/>
      <c r="M23" s="24" t="s">
        <v>36</v>
      </c>
      <c r="N23" s="1" t="s">
        <v>47</v>
      </c>
      <c r="O23" s="1"/>
      <c r="Q23" s="2" t="s">
        <v>70</v>
      </c>
      <c r="R23" s="2" t="s">
        <v>71</v>
      </c>
    </row>
    <row r="24" spans="1:19" x14ac:dyDescent="0.25">
      <c r="A24" s="24"/>
      <c r="B24" s="1" t="s">
        <v>48</v>
      </c>
      <c r="C24" s="1"/>
      <c r="D24" s="24"/>
      <c r="E24" s="1" t="s">
        <v>48</v>
      </c>
      <c r="F24" s="1" t="s">
        <v>58</v>
      </c>
      <c r="G24" s="24"/>
      <c r="H24" s="1" t="s">
        <v>48</v>
      </c>
      <c r="I24" s="1"/>
      <c r="J24" s="24"/>
      <c r="K24" s="1" t="s">
        <v>48</v>
      </c>
      <c r="L24" s="1"/>
      <c r="M24" s="24"/>
      <c r="N24" s="1" t="s">
        <v>48</v>
      </c>
      <c r="O24" s="1"/>
      <c r="Q24" s="2" t="s">
        <v>72</v>
      </c>
      <c r="R24" s="2" t="s">
        <v>73</v>
      </c>
    </row>
    <row r="25" spans="1:19" x14ac:dyDescent="0.25">
      <c r="A25" s="24" t="s">
        <v>37</v>
      </c>
      <c r="B25" s="1" t="s">
        <v>47</v>
      </c>
      <c r="C25" s="1"/>
      <c r="D25" s="24" t="s">
        <v>37</v>
      </c>
      <c r="E25" s="1" t="s">
        <v>47</v>
      </c>
      <c r="F25" s="1"/>
      <c r="G25" s="24" t="s">
        <v>37</v>
      </c>
      <c r="H25" s="1" t="s">
        <v>47</v>
      </c>
      <c r="I25" s="1"/>
      <c r="J25" s="24" t="s">
        <v>37</v>
      </c>
      <c r="K25" s="1" t="s">
        <v>47</v>
      </c>
      <c r="L25" s="1"/>
      <c r="M25" s="24" t="s">
        <v>37</v>
      </c>
      <c r="N25" s="1" t="s">
        <v>47</v>
      </c>
      <c r="O25" s="1"/>
      <c r="Q25" s="2" t="s">
        <v>74</v>
      </c>
      <c r="R25" s="2">
        <v>54</v>
      </c>
    </row>
    <row r="26" spans="1:19" x14ac:dyDescent="0.25">
      <c r="A26" s="24"/>
      <c r="B26" s="1" t="s">
        <v>48</v>
      </c>
      <c r="C26" s="1"/>
      <c r="D26" s="24"/>
      <c r="E26" s="1" t="s">
        <v>48</v>
      </c>
      <c r="F26" s="1" t="s">
        <v>68</v>
      </c>
      <c r="G26" s="24"/>
      <c r="H26" s="1" t="s">
        <v>48</v>
      </c>
      <c r="I26" s="1"/>
      <c r="J26" s="24"/>
      <c r="K26" s="1" t="s">
        <v>48</v>
      </c>
      <c r="L26" s="1"/>
      <c r="M26" s="24"/>
      <c r="N26" s="1" t="s">
        <v>48</v>
      </c>
      <c r="O26" s="1"/>
    </row>
    <row r="27" spans="1:19" x14ac:dyDescent="0.25">
      <c r="A27" s="24" t="s">
        <v>38</v>
      </c>
      <c r="B27" s="1" t="s">
        <v>47</v>
      </c>
      <c r="C27" s="1" t="s">
        <v>56</v>
      </c>
      <c r="D27" s="24" t="s">
        <v>38</v>
      </c>
      <c r="E27" s="1" t="s">
        <v>47</v>
      </c>
      <c r="F27" s="1" t="s">
        <v>66</v>
      </c>
      <c r="G27" s="24" t="s">
        <v>38</v>
      </c>
      <c r="H27" s="1" t="s">
        <v>47</v>
      </c>
      <c r="I27" s="1"/>
      <c r="J27" s="24" t="s">
        <v>38</v>
      </c>
      <c r="K27" s="1" t="s">
        <v>47</v>
      </c>
      <c r="L27" s="1"/>
      <c r="M27" s="24" t="s">
        <v>38</v>
      </c>
      <c r="N27" s="1" t="s">
        <v>47</v>
      </c>
      <c r="O27" s="1"/>
    </row>
    <row r="28" spans="1:19" x14ac:dyDescent="0.25">
      <c r="A28" s="24"/>
      <c r="B28" s="1" t="s">
        <v>48</v>
      </c>
      <c r="C28" s="1"/>
      <c r="D28" s="24"/>
      <c r="E28" s="1" t="s">
        <v>48</v>
      </c>
      <c r="F28" s="1"/>
      <c r="G28" s="24"/>
      <c r="H28" s="1" t="s">
        <v>48</v>
      </c>
      <c r="I28" s="1"/>
      <c r="J28" s="24"/>
      <c r="K28" s="1" t="s">
        <v>48</v>
      </c>
      <c r="L28" s="1"/>
      <c r="M28" s="24"/>
      <c r="N28" s="1" t="s">
        <v>48</v>
      </c>
      <c r="O28" s="1"/>
    </row>
    <row r="29" spans="1:19" x14ac:dyDescent="0.25">
      <c r="A29" s="24" t="s">
        <v>39</v>
      </c>
      <c r="B29" s="1" t="s">
        <v>47</v>
      </c>
      <c r="C29" s="1"/>
      <c r="D29" s="24" t="s">
        <v>39</v>
      </c>
      <c r="E29" s="1" t="s">
        <v>47</v>
      </c>
      <c r="F29" s="1"/>
      <c r="G29" s="24" t="s">
        <v>39</v>
      </c>
      <c r="H29" s="1" t="s">
        <v>47</v>
      </c>
      <c r="I29" s="1"/>
      <c r="J29" s="24" t="s">
        <v>39</v>
      </c>
      <c r="K29" s="1" t="s">
        <v>47</v>
      </c>
      <c r="L29" s="1"/>
      <c r="M29" s="24" t="s">
        <v>39</v>
      </c>
      <c r="N29" s="1" t="s">
        <v>47</v>
      </c>
      <c r="O29" s="1"/>
      <c r="S29" s="2">
        <f>14*6</f>
        <v>84</v>
      </c>
    </row>
    <row r="30" spans="1:19" x14ac:dyDescent="0.25">
      <c r="A30" s="24"/>
      <c r="B30" s="1" t="s">
        <v>48</v>
      </c>
      <c r="C30" s="1"/>
      <c r="D30" s="24"/>
      <c r="E30" s="1" t="s">
        <v>48</v>
      </c>
      <c r="F30" s="1"/>
      <c r="G30" s="24"/>
      <c r="H30" s="1" t="s">
        <v>48</v>
      </c>
      <c r="I30" s="1"/>
      <c r="J30" s="24"/>
      <c r="K30" s="1" t="s">
        <v>48</v>
      </c>
      <c r="L30" s="1"/>
      <c r="M30" s="24"/>
      <c r="N30" s="1" t="s">
        <v>48</v>
      </c>
      <c r="O30" s="1"/>
      <c r="Q30" s="2">
        <v>27</v>
      </c>
    </row>
    <row r="31" spans="1:19" x14ac:dyDescent="0.25">
      <c r="A31" s="24" t="s">
        <v>40</v>
      </c>
      <c r="B31" s="1" t="s">
        <v>47</v>
      </c>
      <c r="C31" s="1"/>
      <c r="D31" s="24" t="s">
        <v>40</v>
      </c>
      <c r="E31" s="1" t="s">
        <v>47</v>
      </c>
      <c r="F31" s="1"/>
      <c r="G31" s="24" t="s">
        <v>40</v>
      </c>
      <c r="H31" s="1" t="s">
        <v>47</v>
      </c>
      <c r="I31" s="1"/>
      <c r="J31" s="24" t="s">
        <v>40</v>
      </c>
      <c r="K31" s="1" t="s">
        <v>47</v>
      </c>
      <c r="L31" s="1"/>
      <c r="M31" s="24" t="s">
        <v>40</v>
      </c>
      <c r="N31" s="1" t="s">
        <v>47</v>
      </c>
      <c r="O31" s="1"/>
      <c r="Q31" s="2">
        <v>6</v>
      </c>
      <c r="S31" s="2">
        <f>17*4</f>
        <v>68</v>
      </c>
    </row>
    <row r="32" spans="1:19" x14ac:dyDescent="0.25">
      <c r="A32" s="24"/>
      <c r="B32" s="1" t="s">
        <v>48</v>
      </c>
      <c r="C32" s="1"/>
      <c r="D32" s="24"/>
      <c r="E32" s="1" t="s">
        <v>48</v>
      </c>
      <c r="F32" s="1"/>
      <c r="G32" s="24"/>
      <c r="H32" s="1" t="s">
        <v>48</v>
      </c>
      <c r="I32" s="1"/>
      <c r="J32" s="24"/>
      <c r="K32" s="1" t="s">
        <v>48</v>
      </c>
      <c r="L32" s="1"/>
      <c r="M32" s="24"/>
      <c r="N32" s="1" t="s">
        <v>48</v>
      </c>
      <c r="O32" s="1"/>
      <c r="Q32" s="2">
        <v>24</v>
      </c>
    </row>
    <row r="33" spans="1:18" x14ac:dyDescent="0.25">
      <c r="A33" s="24" t="s">
        <v>41</v>
      </c>
      <c r="B33" s="1" t="s">
        <v>47</v>
      </c>
      <c r="C33" s="1"/>
      <c r="D33" s="24" t="s">
        <v>41</v>
      </c>
      <c r="E33" s="1" t="s">
        <v>47</v>
      </c>
      <c r="F33" s="1"/>
      <c r="G33" s="24" t="s">
        <v>41</v>
      </c>
      <c r="H33" s="1" t="s">
        <v>47</v>
      </c>
      <c r="I33" s="1"/>
      <c r="J33" s="24" t="s">
        <v>41</v>
      </c>
      <c r="K33" s="1" t="s">
        <v>47</v>
      </c>
      <c r="L33" s="1"/>
      <c r="M33" s="24" t="s">
        <v>41</v>
      </c>
      <c r="N33" s="1" t="s">
        <v>47</v>
      </c>
      <c r="O33" s="1"/>
      <c r="Q33" s="2">
        <f>SUM(Q30:Q32)</f>
        <v>57</v>
      </c>
    </row>
    <row r="34" spans="1:18" x14ac:dyDescent="0.25">
      <c r="A34" s="24"/>
      <c r="B34" s="1" t="s">
        <v>48</v>
      </c>
      <c r="C34" s="1"/>
      <c r="D34" s="24"/>
      <c r="E34" s="1" t="s">
        <v>48</v>
      </c>
      <c r="F34" s="1"/>
      <c r="G34" s="24"/>
      <c r="H34" s="1" t="s">
        <v>48</v>
      </c>
      <c r="I34" s="1"/>
      <c r="J34" s="24"/>
      <c r="K34" s="1" t="s">
        <v>48</v>
      </c>
      <c r="L34" s="1"/>
      <c r="M34" s="24"/>
      <c r="N34" s="1" t="s">
        <v>48</v>
      </c>
      <c r="O34" s="1"/>
    </row>
    <row r="35" spans="1:18" x14ac:dyDescent="0.25">
      <c r="A35" s="24" t="s">
        <v>42</v>
      </c>
      <c r="B35" s="1" t="s">
        <v>47</v>
      </c>
      <c r="C35" s="1"/>
      <c r="D35" s="24" t="s">
        <v>42</v>
      </c>
      <c r="E35" s="1" t="s">
        <v>47</v>
      </c>
      <c r="F35" s="1"/>
      <c r="G35" s="24" t="s">
        <v>42</v>
      </c>
      <c r="H35" s="1" t="s">
        <v>47</v>
      </c>
      <c r="I35" s="1"/>
      <c r="J35" s="24" t="s">
        <v>42</v>
      </c>
      <c r="K35" s="1" t="s">
        <v>47</v>
      </c>
      <c r="L35" s="1"/>
      <c r="M35" s="24" t="s">
        <v>42</v>
      </c>
      <c r="N35" s="1" t="s">
        <v>47</v>
      </c>
      <c r="O35" s="1"/>
      <c r="P35" s="2">
        <f>15*3</f>
        <v>45</v>
      </c>
      <c r="R35" s="2">
        <f>17*4</f>
        <v>68</v>
      </c>
    </row>
    <row r="36" spans="1:18" x14ac:dyDescent="0.25">
      <c r="A36" s="24"/>
      <c r="B36" s="1" t="s">
        <v>48</v>
      </c>
      <c r="C36" s="1"/>
      <c r="D36" s="24"/>
      <c r="E36" s="1" t="s">
        <v>48</v>
      </c>
      <c r="F36" s="1"/>
      <c r="G36" s="24"/>
      <c r="H36" s="1" t="s">
        <v>48</v>
      </c>
      <c r="I36" s="1"/>
      <c r="J36" s="24"/>
      <c r="K36" s="1" t="s">
        <v>48</v>
      </c>
      <c r="L36" s="1"/>
      <c r="M36" s="24"/>
      <c r="N36" s="1" t="s">
        <v>48</v>
      </c>
      <c r="O36" s="1"/>
      <c r="Q36" s="2">
        <f>14*6</f>
        <v>84</v>
      </c>
    </row>
    <row r="37" spans="1:18" x14ac:dyDescent="0.25">
      <c r="A37" s="24" t="s">
        <v>43</v>
      </c>
      <c r="B37" s="1" t="s">
        <v>47</v>
      </c>
      <c r="C37" s="1"/>
      <c r="D37" s="24" t="s">
        <v>43</v>
      </c>
      <c r="E37" s="1" t="s">
        <v>47</v>
      </c>
      <c r="F37" s="1"/>
      <c r="G37" s="24" t="s">
        <v>43</v>
      </c>
      <c r="H37" s="1" t="s">
        <v>47</v>
      </c>
      <c r="I37" s="1"/>
      <c r="J37" s="24" t="s">
        <v>43</v>
      </c>
      <c r="K37" s="1" t="s">
        <v>47</v>
      </c>
      <c r="L37" s="1"/>
      <c r="M37" s="24" t="s">
        <v>43</v>
      </c>
      <c r="N37" s="1" t="s">
        <v>47</v>
      </c>
      <c r="O37" s="1"/>
    </row>
    <row r="38" spans="1:18" x14ac:dyDescent="0.25">
      <c r="A38" s="24"/>
      <c r="B38" s="1" t="s">
        <v>48</v>
      </c>
      <c r="C38" s="1"/>
      <c r="D38" s="24"/>
      <c r="E38" s="1" t="s">
        <v>48</v>
      </c>
      <c r="F38" s="1"/>
      <c r="G38" s="24"/>
      <c r="H38" s="1" t="s">
        <v>48</v>
      </c>
      <c r="I38" s="1"/>
      <c r="J38" s="24"/>
      <c r="K38" s="1" t="s">
        <v>48</v>
      </c>
      <c r="L38" s="1"/>
      <c r="M38" s="24"/>
      <c r="N38" s="1" t="s">
        <v>48</v>
      </c>
      <c r="O38" s="1"/>
      <c r="Q38" s="2">
        <f>15*5</f>
        <v>75</v>
      </c>
      <c r="R38" s="2">
        <f>15*4</f>
        <v>60</v>
      </c>
    </row>
    <row r="39" spans="1:18" x14ac:dyDescent="0.25">
      <c r="A39" s="24" t="s">
        <v>44</v>
      </c>
      <c r="B39" s="1" t="s">
        <v>47</v>
      </c>
      <c r="C39" s="1"/>
      <c r="D39" s="24" t="s">
        <v>44</v>
      </c>
      <c r="E39" s="1" t="s">
        <v>47</v>
      </c>
      <c r="F39" s="1"/>
      <c r="G39" s="24" t="s">
        <v>44</v>
      </c>
      <c r="H39" s="1" t="s">
        <v>47</v>
      </c>
      <c r="I39" s="1"/>
      <c r="J39" s="24" t="s">
        <v>44</v>
      </c>
      <c r="K39" s="1" t="s">
        <v>47</v>
      </c>
      <c r="L39" s="1"/>
      <c r="M39" s="24" t="s">
        <v>44</v>
      </c>
      <c r="N39" s="1" t="s">
        <v>47</v>
      </c>
      <c r="O39" s="1"/>
      <c r="R39" s="2">
        <f>13*2</f>
        <v>26</v>
      </c>
    </row>
    <row r="40" spans="1:18" x14ac:dyDescent="0.25">
      <c r="A40" s="24"/>
      <c r="B40" s="1" t="s">
        <v>48</v>
      </c>
      <c r="C40" s="1"/>
      <c r="D40" s="24"/>
      <c r="E40" s="1" t="s">
        <v>48</v>
      </c>
      <c r="F40" s="1"/>
      <c r="G40" s="24"/>
      <c r="H40" s="1" t="s">
        <v>48</v>
      </c>
      <c r="I40" s="1"/>
      <c r="J40" s="24"/>
      <c r="K40" s="1" t="s">
        <v>48</v>
      </c>
      <c r="L40" s="1"/>
      <c r="M40" s="24"/>
      <c r="N40" s="1" t="s">
        <v>48</v>
      </c>
      <c r="O40" s="1"/>
      <c r="R40" s="2">
        <f>15*2</f>
        <v>30</v>
      </c>
    </row>
    <row r="41" spans="1:18" x14ac:dyDescent="0.25">
      <c r="A41" s="25" t="s">
        <v>57</v>
      </c>
      <c r="B41" s="1" t="s">
        <v>47</v>
      </c>
      <c r="C41" s="1" t="s">
        <v>58</v>
      </c>
      <c r="D41" s="25" t="s">
        <v>57</v>
      </c>
      <c r="E41" s="1" t="s">
        <v>47</v>
      </c>
      <c r="F41" s="1"/>
      <c r="G41" s="25" t="s">
        <v>57</v>
      </c>
      <c r="H41" s="1" t="s">
        <v>47</v>
      </c>
      <c r="I41" s="1"/>
      <c r="J41" s="25" t="s">
        <v>57</v>
      </c>
      <c r="K41" s="1" t="s">
        <v>47</v>
      </c>
      <c r="L41" s="1"/>
      <c r="M41" s="25" t="s">
        <v>57</v>
      </c>
      <c r="N41" s="1" t="s">
        <v>47</v>
      </c>
      <c r="O41" s="1"/>
      <c r="Q41" s="2">
        <f>13*4</f>
        <v>52</v>
      </c>
    </row>
    <row r="42" spans="1:18" x14ac:dyDescent="0.25">
      <c r="A42" s="26"/>
      <c r="B42" s="1" t="s">
        <v>48</v>
      </c>
      <c r="C42" s="1"/>
      <c r="D42" s="26"/>
      <c r="E42" s="1" t="s">
        <v>48</v>
      </c>
      <c r="F42" s="1"/>
      <c r="G42" s="26"/>
      <c r="H42" s="1" t="s">
        <v>48</v>
      </c>
      <c r="I42" s="1"/>
      <c r="J42" s="26"/>
      <c r="K42" s="1" t="s">
        <v>48</v>
      </c>
      <c r="L42" s="1"/>
      <c r="M42" s="26"/>
      <c r="N42" s="1" t="s">
        <v>48</v>
      </c>
      <c r="O42" s="1"/>
      <c r="Q42" s="2">
        <f>12*4</f>
        <v>48</v>
      </c>
      <c r="R42" s="2">
        <f>9*8</f>
        <v>72</v>
      </c>
    </row>
    <row r="43" spans="1:18" x14ac:dyDescent="0.25">
      <c r="A43" s="24" t="s">
        <v>52</v>
      </c>
      <c r="B43" s="1" t="s">
        <v>47</v>
      </c>
      <c r="C43" s="1" t="s">
        <v>53</v>
      </c>
      <c r="D43" s="24" t="s">
        <v>52</v>
      </c>
      <c r="E43" s="1" t="s">
        <v>47</v>
      </c>
      <c r="F43" s="1" t="s">
        <v>53</v>
      </c>
      <c r="G43" s="24" t="s">
        <v>52</v>
      </c>
      <c r="H43" s="1" t="s">
        <v>47</v>
      </c>
      <c r="I43" s="1"/>
      <c r="J43" s="24" t="s">
        <v>52</v>
      </c>
      <c r="K43" s="1" t="s">
        <v>47</v>
      </c>
      <c r="L43" s="1"/>
      <c r="M43" s="24" t="s">
        <v>52</v>
      </c>
      <c r="N43" s="1" t="s">
        <v>47</v>
      </c>
      <c r="O43" s="1"/>
    </row>
    <row r="44" spans="1:18" x14ac:dyDescent="0.25">
      <c r="A44" s="24"/>
      <c r="B44" s="1" t="s">
        <v>48</v>
      </c>
      <c r="C44" s="1"/>
      <c r="D44" s="24"/>
      <c r="E44" s="1" t="s">
        <v>48</v>
      </c>
      <c r="F44" s="1"/>
      <c r="G44" s="24"/>
      <c r="H44" s="1" t="s">
        <v>48</v>
      </c>
      <c r="I44" s="1"/>
      <c r="J44" s="24"/>
      <c r="K44" s="1" t="s">
        <v>48</v>
      </c>
      <c r="L44" s="1"/>
      <c r="M44" s="24"/>
      <c r="N44" s="1" t="s">
        <v>48</v>
      </c>
      <c r="O44" s="1"/>
    </row>
    <row r="45" spans="1:18" x14ac:dyDescent="0.25">
      <c r="A45" s="24" t="s">
        <v>45</v>
      </c>
      <c r="B45" s="1" t="s">
        <v>47</v>
      </c>
      <c r="C45" s="1"/>
      <c r="D45" s="24" t="s">
        <v>45</v>
      </c>
      <c r="E45" s="1" t="s">
        <v>47</v>
      </c>
      <c r="F45" s="1"/>
      <c r="G45" s="24" t="s">
        <v>45</v>
      </c>
      <c r="H45" s="1" t="s">
        <v>47</v>
      </c>
      <c r="I45" s="1" t="s">
        <v>59</v>
      </c>
      <c r="J45" s="24" t="s">
        <v>45</v>
      </c>
      <c r="K45" s="1" t="s">
        <v>47</v>
      </c>
      <c r="L45" s="1"/>
      <c r="M45" s="24" t="s">
        <v>45</v>
      </c>
      <c r="N45" s="1" t="s">
        <v>47</v>
      </c>
      <c r="O45" s="1"/>
      <c r="Q45" s="2">
        <f>26-16</f>
        <v>10</v>
      </c>
    </row>
    <row r="46" spans="1:18" x14ac:dyDescent="0.25">
      <c r="A46" s="24"/>
      <c r="B46" s="1" t="s">
        <v>48</v>
      </c>
      <c r="C46" s="1"/>
      <c r="D46" s="24"/>
      <c r="E46" s="1" t="s">
        <v>48</v>
      </c>
      <c r="F46" s="1"/>
      <c r="G46" s="24"/>
      <c r="H46" s="1" t="s">
        <v>48</v>
      </c>
      <c r="I46" s="1"/>
      <c r="J46" s="24"/>
      <c r="K46" s="1" t="s">
        <v>48</v>
      </c>
      <c r="L46" s="1"/>
      <c r="M46" s="24"/>
      <c r="N46" s="1" t="s">
        <v>48</v>
      </c>
      <c r="O46" s="1"/>
    </row>
    <row r="47" spans="1:18" x14ac:dyDescent="0.25">
      <c r="A47" s="24" t="s">
        <v>46</v>
      </c>
      <c r="B47" s="1" t="s">
        <v>47</v>
      </c>
      <c r="C47" s="1"/>
      <c r="D47" s="24" t="s">
        <v>46</v>
      </c>
      <c r="E47" s="1" t="s">
        <v>47</v>
      </c>
      <c r="F47" s="1"/>
      <c r="G47" s="24" t="s">
        <v>46</v>
      </c>
      <c r="H47" s="1" t="s">
        <v>47</v>
      </c>
      <c r="I47" s="1"/>
      <c r="J47" s="24" t="s">
        <v>46</v>
      </c>
      <c r="K47" s="1" t="s">
        <v>47</v>
      </c>
      <c r="L47" s="1"/>
      <c r="M47" s="24" t="s">
        <v>46</v>
      </c>
      <c r="N47" s="1" t="s">
        <v>47</v>
      </c>
      <c r="O47" s="1"/>
    </row>
    <row r="48" spans="1:18" x14ac:dyDescent="0.25">
      <c r="A48" s="24"/>
      <c r="B48" s="1" t="s">
        <v>48</v>
      </c>
      <c r="C48" s="1"/>
      <c r="D48" s="24"/>
      <c r="E48" s="1" t="s">
        <v>48</v>
      </c>
      <c r="F48" s="1"/>
      <c r="G48" s="24"/>
      <c r="H48" s="1" t="s">
        <v>48</v>
      </c>
      <c r="I48" s="1"/>
      <c r="J48" s="24"/>
      <c r="K48" s="1" t="s">
        <v>48</v>
      </c>
      <c r="L48" s="1"/>
      <c r="M48" s="24"/>
      <c r="N48" s="1" t="s">
        <v>48</v>
      </c>
      <c r="O48" s="1"/>
    </row>
  </sheetData>
  <mergeCells count="120">
    <mergeCell ref="D3:D4"/>
    <mergeCell ref="D5:D6"/>
    <mergeCell ref="D7:D8"/>
    <mergeCell ref="D9:D10"/>
    <mergeCell ref="D11:D12"/>
    <mergeCell ref="A29:A30"/>
    <mergeCell ref="A31:A32"/>
    <mergeCell ref="A33:A34"/>
    <mergeCell ref="A35:A36"/>
    <mergeCell ref="A15:A16"/>
    <mergeCell ref="A17:A18"/>
    <mergeCell ref="A19:A20"/>
    <mergeCell ref="A23:A24"/>
    <mergeCell ref="A25:A26"/>
    <mergeCell ref="A27:A28"/>
    <mergeCell ref="A3:A4"/>
    <mergeCell ref="A5:A6"/>
    <mergeCell ref="A7:A8"/>
    <mergeCell ref="A9:A10"/>
    <mergeCell ref="A11:A12"/>
    <mergeCell ref="A13:A14"/>
    <mergeCell ref="D13:D14"/>
    <mergeCell ref="D15:D16"/>
    <mergeCell ref="D17:D18"/>
    <mergeCell ref="D19:D20"/>
    <mergeCell ref="D21:D22"/>
    <mergeCell ref="D23:D24"/>
    <mergeCell ref="A45:A46"/>
    <mergeCell ref="A47:A48"/>
    <mergeCell ref="A43:A44"/>
    <mergeCell ref="A21:A22"/>
    <mergeCell ref="A41:A42"/>
    <mergeCell ref="A37:A38"/>
    <mergeCell ref="A39:A40"/>
    <mergeCell ref="D37:D38"/>
    <mergeCell ref="D39:D40"/>
    <mergeCell ref="D41:D42"/>
    <mergeCell ref="D43:D44"/>
    <mergeCell ref="D45:D46"/>
    <mergeCell ref="D47:D48"/>
    <mergeCell ref="D25:D26"/>
    <mergeCell ref="D27:D28"/>
    <mergeCell ref="D29:D30"/>
    <mergeCell ref="D31:D32"/>
    <mergeCell ref="D33:D34"/>
    <mergeCell ref="D35:D36"/>
    <mergeCell ref="G47:G48"/>
    <mergeCell ref="J3:J4"/>
    <mergeCell ref="J5:J6"/>
    <mergeCell ref="J7:J8"/>
    <mergeCell ref="J9:J10"/>
    <mergeCell ref="J11:J12"/>
    <mergeCell ref="G27:G28"/>
    <mergeCell ref="G29:G30"/>
    <mergeCell ref="G31:G32"/>
    <mergeCell ref="G33:G34"/>
    <mergeCell ref="G35:G36"/>
    <mergeCell ref="G37:G38"/>
    <mergeCell ref="G15:G16"/>
    <mergeCell ref="G17:G18"/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G13:G14"/>
    <mergeCell ref="J47:J48"/>
    <mergeCell ref="J25:J26"/>
    <mergeCell ref="J27:J28"/>
    <mergeCell ref="J29:J30"/>
    <mergeCell ref="J31:J32"/>
    <mergeCell ref="J33:J34"/>
    <mergeCell ref="J35:J36"/>
    <mergeCell ref="J13:J14"/>
    <mergeCell ref="J15:J16"/>
    <mergeCell ref="J17:J18"/>
    <mergeCell ref="J19:J20"/>
    <mergeCell ref="J21:J22"/>
    <mergeCell ref="J23:J24"/>
    <mergeCell ref="M47:M48"/>
    <mergeCell ref="M27:M28"/>
    <mergeCell ref="M29:M30"/>
    <mergeCell ref="M31:M32"/>
    <mergeCell ref="M33:M34"/>
    <mergeCell ref="M35:M36"/>
    <mergeCell ref="M37:M38"/>
    <mergeCell ref="M15:M16"/>
    <mergeCell ref="M17:M18"/>
    <mergeCell ref="M19:M20"/>
    <mergeCell ref="M21:M22"/>
    <mergeCell ref="M23:M24"/>
    <mergeCell ref="M25:M26"/>
    <mergeCell ref="A1:C1"/>
    <mergeCell ref="D1:F1"/>
    <mergeCell ref="G1:I1"/>
    <mergeCell ref="J1:L1"/>
    <mergeCell ref="M1:O1"/>
    <mergeCell ref="M39:M40"/>
    <mergeCell ref="M41:M42"/>
    <mergeCell ref="M43:M44"/>
    <mergeCell ref="M45:M46"/>
    <mergeCell ref="M3:M4"/>
    <mergeCell ref="M5:M6"/>
    <mergeCell ref="M7:M8"/>
    <mergeCell ref="M9:M10"/>
    <mergeCell ref="M11:M12"/>
    <mergeCell ref="M13:M14"/>
    <mergeCell ref="J37:J38"/>
    <mergeCell ref="J39:J40"/>
    <mergeCell ref="J41:J42"/>
    <mergeCell ref="J43:J44"/>
    <mergeCell ref="J45:J46"/>
    <mergeCell ref="G39:G40"/>
    <mergeCell ref="G41:G42"/>
    <mergeCell ref="G43:G44"/>
    <mergeCell ref="G45:G4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11"/>
  <sheetViews>
    <sheetView topLeftCell="B1" zoomScale="85" zoomScaleNormal="85" workbookViewId="0">
      <selection activeCell="Q9" sqref="Q9"/>
    </sheetView>
  </sheetViews>
  <sheetFormatPr defaultRowHeight="18.75" x14ac:dyDescent="0.3"/>
  <cols>
    <col min="1" max="1" width="13" style="7" customWidth="1"/>
    <col min="2" max="2" width="11" style="7" customWidth="1"/>
    <col min="3" max="28" width="7.28515625" style="7" customWidth="1"/>
    <col min="29" max="29" width="14.42578125" style="7" customWidth="1"/>
    <col min="30" max="30" width="6.7109375" style="7" customWidth="1"/>
    <col min="31" max="31" width="6.85546875" style="7" customWidth="1"/>
    <col min="32" max="32" width="5.7109375" style="7" customWidth="1"/>
    <col min="33" max="16384" width="9.140625" style="7"/>
  </cols>
  <sheetData>
    <row r="2" spans="1:34" ht="24.95" customHeight="1" x14ac:dyDescent="0.3">
      <c r="A2" s="4" t="s">
        <v>107</v>
      </c>
      <c r="B2" s="5" t="s">
        <v>120</v>
      </c>
      <c r="C2" s="6">
        <v>202</v>
      </c>
      <c r="D2" s="6">
        <v>203</v>
      </c>
      <c r="E2" s="6">
        <v>204</v>
      </c>
      <c r="F2" s="6">
        <v>205</v>
      </c>
      <c r="G2" s="6">
        <v>206</v>
      </c>
      <c r="H2" s="6">
        <v>207</v>
      </c>
      <c r="I2" s="6">
        <v>302</v>
      </c>
      <c r="J2" s="6" t="s">
        <v>127</v>
      </c>
      <c r="K2" s="6" t="s">
        <v>128</v>
      </c>
      <c r="L2" s="6">
        <v>305</v>
      </c>
      <c r="M2" s="6" t="s">
        <v>126</v>
      </c>
      <c r="N2" s="6" t="s">
        <v>117</v>
      </c>
      <c r="O2" s="6">
        <v>402</v>
      </c>
      <c r="P2" s="6">
        <v>403</v>
      </c>
      <c r="Q2" s="6" t="s">
        <v>124</v>
      </c>
      <c r="R2" s="6">
        <v>405</v>
      </c>
      <c r="S2" s="6">
        <v>406</v>
      </c>
      <c r="T2" s="6">
        <v>506</v>
      </c>
      <c r="U2" s="6">
        <v>301</v>
      </c>
      <c r="V2" s="6" t="s">
        <v>129</v>
      </c>
      <c r="W2" s="6" t="s">
        <v>128</v>
      </c>
      <c r="X2" s="6" t="s">
        <v>125</v>
      </c>
      <c r="Y2" s="6" t="s">
        <v>122</v>
      </c>
      <c r="Z2" s="6" t="s">
        <v>123</v>
      </c>
      <c r="AA2" s="6" t="s">
        <v>57</v>
      </c>
      <c r="AB2" s="6" t="s">
        <v>118</v>
      </c>
      <c r="AC2" s="4" t="s">
        <v>119</v>
      </c>
      <c r="AD2" s="4" t="s">
        <v>121</v>
      </c>
      <c r="AE2" s="4"/>
      <c r="AF2" s="4"/>
      <c r="AG2" s="4"/>
      <c r="AH2" s="4"/>
    </row>
    <row r="3" spans="1:34" ht="24.95" customHeight="1" x14ac:dyDescent="0.3">
      <c r="A3" s="4"/>
      <c r="B3" s="5" t="s">
        <v>108</v>
      </c>
      <c r="C3" s="6">
        <v>202</v>
      </c>
      <c r="D3" s="6">
        <v>203</v>
      </c>
      <c r="E3" s="6">
        <v>204</v>
      </c>
      <c r="F3" s="6">
        <v>205</v>
      </c>
      <c r="G3" s="6">
        <v>206</v>
      </c>
      <c r="H3" s="6">
        <v>207</v>
      </c>
      <c r="I3" s="6">
        <v>302</v>
      </c>
      <c r="J3" s="6" t="s">
        <v>127</v>
      </c>
      <c r="K3" s="6" t="s">
        <v>128</v>
      </c>
      <c r="L3" s="6">
        <v>305</v>
      </c>
      <c r="M3" s="6" t="s">
        <v>126</v>
      </c>
      <c r="N3" s="6" t="s">
        <v>117</v>
      </c>
      <c r="O3" s="6">
        <v>402</v>
      </c>
      <c r="P3" s="6">
        <v>403</v>
      </c>
      <c r="Q3" s="6" t="s">
        <v>124</v>
      </c>
      <c r="R3" s="6">
        <v>405</v>
      </c>
      <c r="S3" s="6">
        <v>406</v>
      </c>
      <c r="T3" s="6">
        <v>506</v>
      </c>
      <c r="U3" s="6">
        <v>301</v>
      </c>
      <c r="V3" s="6" t="s">
        <v>129</v>
      </c>
      <c r="W3" s="6" t="s">
        <v>128</v>
      </c>
      <c r="X3" s="6" t="s">
        <v>125</v>
      </c>
      <c r="Y3" s="6" t="s">
        <v>122</v>
      </c>
      <c r="Z3" s="6" t="s">
        <v>123</v>
      </c>
      <c r="AA3" s="6" t="s">
        <v>57</v>
      </c>
      <c r="AB3" s="6" t="s">
        <v>118</v>
      </c>
      <c r="AC3" s="4" t="s">
        <v>119</v>
      </c>
      <c r="AD3" s="4" t="s">
        <v>121</v>
      </c>
      <c r="AE3" s="4"/>
      <c r="AF3" s="4"/>
      <c r="AG3" s="4"/>
      <c r="AH3" s="4"/>
    </row>
    <row r="4" spans="1:34" ht="24.95" customHeight="1" x14ac:dyDescent="0.3">
      <c r="A4" s="4"/>
      <c r="B4" s="5" t="s">
        <v>109</v>
      </c>
      <c r="C4" s="6">
        <v>202</v>
      </c>
      <c r="D4" s="6">
        <v>203</v>
      </c>
      <c r="E4" s="6">
        <v>204</v>
      </c>
      <c r="F4" s="6">
        <v>205</v>
      </c>
      <c r="G4" s="6">
        <v>206</v>
      </c>
      <c r="H4" s="6">
        <v>207</v>
      </c>
      <c r="I4" s="6">
        <v>302</v>
      </c>
      <c r="J4" s="6" t="s">
        <v>127</v>
      </c>
      <c r="K4" s="6" t="s">
        <v>128</v>
      </c>
      <c r="L4" s="6">
        <v>305</v>
      </c>
      <c r="M4" s="6" t="s">
        <v>126</v>
      </c>
      <c r="N4" s="6" t="s">
        <v>117</v>
      </c>
      <c r="O4" s="6">
        <v>402</v>
      </c>
      <c r="P4" s="6">
        <v>403</v>
      </c>
      <c r="Q4" s="6" t="s">
        <v>124</v>
      </c>
      <c r="R4" s="6">
        <v>405</v>
      </c>
      <c r="S4" s="6">
        <v>406</v>
      </c>
      <c r="T4" s="6">
        <v>506</v>
      </c>
      <c r="U4" s="6">
        <v>301</v>
      </c>
      <c r="V4" s="6" t="s">
        <v>129</v>
      </c>
      <c r="W4" s="6" t="s">
        <v>128</v>
      </c>
      <c r="X4" s="6" t="s">
        <v>125</v>
      </c>
      <c r="Y4" s="6" t="s">
        <v>122</v>
      </c>
      <c r="Z4" s="6" t="s">
        <v>123</v>
      </c>
      <c r="AA4" s="6" t="s">
        <v>57</v>
      </c>
      <c r="AB4" s="6" t="s">
        <v>118</v>
      </c>
      <c r="AC4" s="4" t="s">
        <v>119</v>
      </c>
      <c r="AD4" s="4" t="s">
        <v>121</v>
      </c>
      <c r="AE4" s="4"/>
      <c r="AF4" s="4"/>
      <c r="AG4" s="4"/>
      <c r="AH4" s="4"/>
    </row>
    <row r="5" spans="1:34" ht="24.95" customHeight="1" x14ac:dyDescent="0.3">
      <c r="A5" s="4"/>
      <c r="B5" s="5" t="s">
        <v>110</v>
      </c>
      <c r="C5" s="6">
        <v>202</v>
      </c>
      <c r="D5" s="6">
        <v>203</v>
      </c>
      <c r="E5" s="6">
        <v>204</v>
      </c>
      <c r="F5" s="6">
        <v>205</v>
      </c>
      <c r="G5" s="6">
        <v>206</v>
      </c>
      <c r="H5" s="6">
        <v>207</v>
      </c>
      <c r="I5" s="6">
        <v>302</v>
      </c>
      <c r="J5" s="6" t="s">
        <v>127</v>
      </c>
      <c r="K5" s="6" t="s">
        <v>128</v>
      </c>
      <c r="L5" s="6">
        <v>305</v>
      </c>
      <c r="M5" s="6" t="s">
        <v>126</v>
      </c>
      <c r="N5" s="6" t="s">
        <v>117</v>
      </c>
      <c r="O5" s="6">
        <v>402</v>
      </c>
      <c r="P5" s="6">
        <v>403</v>
      </c>
      <c r="Q5" s="6" t="s">
        <v>124</v>
      </c>
      <c r="R5" s="6">
        <v>405</v>
      </c>
      <c r="S5" s="6">
        <v>406</v>
      </c>
      <c r="T5" s="6">
        <v>506</v>
      </c>
      <c r="U5" s="6">
        <v>301</v>
      </c>
      <c r="V5" s="6" t="s">
        <v>129</v>
      </c>
      <c r="W5" s="6" t="s">
        <v>128</v>
      </c>
      <c r="X5" s="6" t="s">
        <v>125</v>
      </c>
      <c r="Y5" s="6" t="s">
        <v>122</v>
      </c>
      <c r="Z5" s="6" t="s">
        <v>123</v>
      </c>
      <c r="AA5" s="6" t="s">
        <v>57</v>
      </c>
      <c r="AB5" s="6" t="s">
        <v>118</v>
      </c>
      <c r="AC5" s="4" t="s">
        <v>119</v>
      </c>
      <c r="AD5" s="4" t="s">
        <v>121</v>
      </c>
      <c r="AE5" s="4"/>
      <c r="AF5" s="4"/>
      <c r="AG5" s="4"/>
      <c r="AH5" s="4"/>
    </row>
    <row r="6" spans="1:34" ht="24.95" customHeight="1" x14ac:dyDescent="0.3">
      <c r="A6" s="4"/>
      <c r="B6" s="5" t="s">
        <v>111</v>
      </c>
      <c r="C6" s="6">
        <v>202</v>
      </c>
      <c r="D6" s="6">
        <v>203</v>
      </c>
      <c r="E6" s="6">
        <v>204</v>
      </c>
      <c r="F6" s="6">
        <v>205</v>
      </c>
      <c r="G6" s="6">
        <v>206</v>
      </c>
      <c r="H6" s="6">
        <v>207</v>
      </c>
      <c r="I6" s="6">
        <v>302</v>
      </c>
      <c r="J6" s="6" t="s">
        <v>127</v>
      </c>
      <c r="K6" s="6" t="s">
        <v>128</v>
      </c>
      <c r="L6" s="6">
        <v>305</v>
      </c>
      <c r="M6" s="6" t="s">
        <v>126</v>
      </c>
      <c r="N6" s="6" t="s">
        <v>117</v>
      </c>
      <c r="O6" s="6">
        <v>402</v>
      </c>
      <c r="P6" s="6">
        <v>403</v>
      </c>
      <c r="Q6" s="6" t="s">
        <v>124</v>
      </c>
      <c r="R6" s="6">
        <v>405</v>
      </c>
      <c r="S6" s="6">
        <v>406</v>
      </c>
      <c r="T6" s="6">
        <v>506</v>
      </c>
      <c r="U6" s="6">
        <v>301</v>
      </c>
      <c r="V6" s="6" t="s">
        <v>129</v>
      </c>
      <c r="W6" s="6" t="s">
        <v>128</v>
      </c>
      <c r="X6" s="6" t="s">
        <v>125</v>
      </c>
      <c r="Y6" s="6" t="s">
        <v>122</v>
      </c>
      <c r="Z6" s="6" t="s">
        <v>123</v>
      </c>
      <c r="AA6" s="6" t="s">
        <v>57</v>
      </c>
      <c r="AB6" s="6" t="s">
        <v>118</v>
      </c>
      <c r="AC6" s="4" t="s">
        <v>119</v>
      </c>
      <c r="AD6" s="4" t="s">
        <v>121</v>
      </c>
      <c r="AE6" s="4"/>
      <c r="AF6" s="4"/>
      <c r="AG6" s="4"/>
      <c r="AH6" s="4"/>
    </row>
    <row r="7" spans="1:34" ht="24.95" customHeight="1" x14ac:dyDescent="0.3">
      <c r="A7" s="4"/>
      <c r="B7" s="5" t="s">
        <v>112</v>
      </c>
      <c r="C7" s="6">
        <v>202</v>
      </c>
      <c r="D7" s="6">
        <v>203</v>
      </c>
      <c r="E7" s="6">
        <v>204</v>
      </c>
      <c r="F7" s="6">
        <v>205</v>
      </c>
      <c r="G7" s="6">
        <v>206</v>
      </c>
      <c r="H7" s="6">
        <v>207</v>
      </c>
      <c r="I7" s="6">
        <v>302</v>
      </c>
      <c r="J7" s="6" t="s">
        <v>127</v>
      </c>
      <c r="K7" s="6" t="s">
        <v>128</v>
      </c>
      <c r="L7" s="6">
        <v>305</v>
      </c>
      <c r="M7" s="6" t="s">
        <v>126</v>
      </c>
      <c r="N7" s="6" t="s">
        <v>117</v>
      </c>
      <c r="O7" s="6">
        <v>402</v>
      </c>
      <c r="P7" s="6">
        <v>403</v>
      </c>
      <c r="Q7" s="6" t="s">
        <v>124</v>
      </c>
      <c r="R7" s="6">
        <v>405</v>
      </c>
      <c r="S7" s="6">
        <v>406</v>
      </c>
      <c r="T7" s="6">
        <v>506</v>
      </c>
      <c r="U7" s="6">
        <v>301</v>
      </c>
      <c r="V7" s="6" t="s">
        <v>129</v>
      </c>
      <c r="W7" s="6" t="s">
        <v>128</v>
      </c>
      <c r="X7" s="6" t="s">
        <v>125</v>
      </c>
      <c r="Y7" s="6" t="s">
        <v>122</v>
      </c>
      <c r="Z7" s="6" t="s">
        <v>123</v>
      </c>
      <c r="AA7" s="6" t="s">
        <v>57</v>
      </c>
      <c r="AB7" s="6" t="s">
        <v>118</v>
      </c>
      <c r="AC7" s="4" t="s">
        <v>119</v>
      </c>
      <c r="AD7" s="4" t="s">
        <v>121</v>
      </c>
      <c r="AE7" s="4"/>
      <c r="AF7" s="4"/>
      <c r="AG7" s="4"/>
      <c r="AH7" s="4"/>
    </row>
    <row r="8" spans="1:34" ht="24.95" customHeight="1" x14ac:dyDescent="0.3">
      <c r="A8" s="4"/>
      <c r="B8" s="5" t="s">
        <v>113</v>
      </c>
      <c r="C8" s="6">
        <v>202</v>
      </c>
      <c r="D8" s="6">
        <v>203</v>
      </c>
      <c r="E8" s="6">
        <v>204</v>
      </c>
      <c r="F8" s="6">
        <v>205</v>
      </c>
      <c r="G8" s="6">
        <v>206</v>
      </c>
      <c r="H8" s="6">
        <v>207</v>
      </c>
      <c r="I8" s="6">
        <v>302</v>
      </c>
      <c r="J8" s="6" t="s">
        <v>127</v>
      </c>
      <c r="K8" s="6" t="s">
        <v>128</v>
      </c>
      <c r="L8" s="6">
        <v>305</v>
      </c>
      <c r="M8" s="6" t="s">
        <v>126</v>
      </c>
      <c r="N8" s="6" t="s">
        <v>117</v>
      </c>
      <c r="O8" s="6">
        <v>402</v>
      </c>
      <c r="P8" s="6">
        <v>403</v>
      </c>
      <c r="Q8" s="6" t="s">
        <v>124</v>
      </c>
      <c r="R8" s="6">
        <v>405</v>
      </c>
      <c r="S8" s="6">
        <v>406</v>
      </c>
      <c r="T8" s="6">
        <v>506</v>
      </c>
      <c r="U8" s="6">
        <v>301</v>
      </c>
      <c r="V8" s="6" t="s">
        <v>129</v>
      </c>
      <c r="W8" s="6" t="s">
        <v>128</v>
      </c>
      <c r="X8" s="6" t="s">
        <v>125</v>
      </c>
      <c r="Y8" s="6" t="s">
        <v>122</v>
      </c>
      <c r="Z8" s="6" t="s">
        <v>123</v>
      </c>
      <c r="AA8" s="6" t="s">
        <v>57</v>
      </c>
      <c r="AB8" s="6" t="s">
        <v>118</v>
      </c>
      <c r="AC8" s="4" t="s">
        <v>119</v>
      </c>
      <c r="AD8" s="4" t="s">
        <v>121</v>
      </c>
      <c r="AE8" s="4"/>
      <c r="AF8" s="4"/>
      <c r="AG8" s="4"/>
      <c r="AH8" s="4"/>
    </row>
    <row r="9" spans="1:34" ht="24.95" customHeight="1" x14ac:dyDescent="0.3">
      <c r="A9" s="4"/>
      <c r="B9" s="5" t="s">
        <v>114</v>
      </c>
      <c r="C9" s="6">
        <v>202</v>
      </c>
      <c r="D9" s="6">
        <v>203</v>
      </c>
      <c r="E9" s="6">
        <v>204</v>
      </c>
      <c r="F9" s="6">
        <v>205</v>
      </c>
      <c r="G9" s="6">
        <v>206</v>
      </c>
      <c r="H9" s="6">
        <v>207</v>
      </c>
      <c r="I9" s="6">
        <v>302</v>
      </c>
      <c r="J9" s="6" t="s">
        <v>127</v>
      </c>
      <c r="K9" s="6" t="s">
        <v>128</v>
      </c>
      <c r="L9" s="6">
        <v>305</v>
      </c>
      <c r="M9" s="6" t="s">
        <v>126</v>
      </c>
      <c r="N9" s="6" t="s">
        <v>117</v>
      </c>
      <c r="O9" s="6">
        <v>402</v>
      </c>
      <c r="P9" s="6">
        <v>403</v>
      </c>
      <c r="Q9" s="6" t="s">
        <v>124</v>
      </c>
      <c r="R9" s="6">
        <v>405</v>
      </c>
      <c r="S9" s="6">
        <v>406</v>
      </c>
      <c r="T9" s="6">
        <v>506</v>
      </c>
      <c r="U9" s="6">
        <v>301</v>
      </c>
      <c r="V9" s="6" t="s">
        <v>129</v>
      </c>
      <c r="W9" s="6" t="s">
        <v>128</v>
      </c>
      <c r="X9" s="6" t="s">
        <v>125</v>
      </c>
      <c r="Y9" s="6" t="s">
        <v>122</v>
      </c>
      <c r="Z9" s="6" t="s">
        <v>123</v>
      </c>
      <c r="AA9" s="6" t="s">
        <v>57</v>
      </c>
      <c r="AB9" s="6" t="s">
        <v>118</v>
      </c>
      <c r="AC9" s="4" t="s">
        <v>119</v>
      </c>
      <c r="AD9" s="4" t="s">
        <v>121</v>
      </c>
      <c r="AE9" s="4"/>
      <c r="AF9" s="4"/>
      <c r="AG9" s="4"/>
      <c r="AH9" s="4"/>
    </row>
    <row r="10" spans="1:34" ht="24.95" customHeight="1" x14ac:dyDescent="0.3">
      <c r="A10" s="4"/>
      <c r="B10" s="5" t="s">
        <v>115</v>
      </c>
      <c r="C10" s="6">
        <v>202</v>
      </c>
      <c r="D10" s="6">
        <v>203</v>
      </c>
      <c r="E10" s="6">
        <v>204</v>
      </c>
      <c r="F10" s="6">
        <v>205</v>
      </c>
      <c r="G10" s="6">
        <v>206</v>
      </c>
      <c r="H10" s="6">
        <v>207</v>
      </c>
      <c r="I10" s="6">
        <v>302</v>
      </c>
      <c r="J10" s="6" t="s">
        <v>127</v>
      </c>
      <c r="K10" s="6" t="s">
        <v>128</v>
      </c>
      <c r="L10" s="6">
        <v>305</v>
      </c>
      <c r="M10" s="6" t="s">
        <v>126</v>
      </c>
      <c r="N10" s="6" t="s">
        <v>117</v>
      </c>
      <c r="O10" s="6">
        <v>402</v>
      </c>
      <c r="P10" s="6">
        <v>403</v>
      </c>
      <c r="Q10" s="6" t="s">
        <v>124</v>
      </c>
      <c r="R10" s="6">
        <v>405</v>
      </c>
      <c r="S10" s="6">
        <v>406</v>
      </c>
      <c r="T10" s="6">
        <v>506</v>
      </c>
      <c r="U10" s="6">
        <v>301</v>
      </c>
      <c r="V10" s="6" t="s">
        <v>129</v>
      </c>
      <c r="W10" s="6" t="s">
        <v>128</v>
      </c>
      <c r="X10" s="6" t="s">
        <v>125</v>
      </c>
      <c r="Y10" s="6" t="s">
        <v>122</v>
      </c>
      <c r="Z10" s="6" t="s">
        <v>123</v>
      </c>
      <c r="AA10" s="6" t="s">
        <v>57</v>
      </c>
      <c r="AB10" s="6" t="s">
        <v>118</v>
      </c>
      <c r="AC10" s="4" t="s">
        <v>119</v>
      </c>
      <c r="AD10" s="4" t="s">
        <v>121</v>
      </c>
      <c r="AE10" s="4"/>
      <c r="AF10" s="4"/>
      <c r="AG10" s="4"/>
      <c r="AH10" s="4"/>
    </row>
    <row r="11" spans="1:34" ht="24.95" customHeight="1" x14ac:dyDescent="0.3">
      <c r="A11" s="4"/>
      <c r="B11" s="5" t="s">
        <v>116</v>
      </c>
      <c r="C11" s="6">
        <v>202</v>
      </c>
      <c r="D11" s="6">
        <v>203</v>
      </c>
      <c r="E11" s="6">
        <v>204</v>
      </c>
      <c r="F11" s="6">
        <v>205</v>
      </c>
      <c r="G11" s="6">
        <v>206</v>
      </c>
      <c r="H11" s="6">
        <v>207</v>
      </c>
      <c r="I11" s="6">
        <v>302</v>
      </c>
      <c r="J11" s="6" t="s">
        <v>127</v>
      </c>
      <c r="K11" s="6" t="s">
        <v>128</v>
      </c>
      <c r="L11" s="6">
        <v>305</v>
      </c>
      <c r="M11" s="6" t="s">
        <v>126</v>
      </c>
      <c r="N11" s="6" t="s">
        <v>117</v>
      </c>
      <c r="O11" s="6">
        <v>402</v>
      </c>
      <c r="P11" s="6">
        <v>403</v>
      </c>
      <c r="Q11" s="6" t="s">
        <v>124</v>
      </c>
      <c r="R11" s="6">
        <v>405</v>
      </c>
      <c r="S11" s="6">
        <v>406</v>
      </c>
      <c r="T11" s="6">
        <v>506</v>
      </c>
      <c r="U11" s="6">
        <v>301</v>
      </c>
      <c r="V11" s="6" t="s">
        <v>129</v>
      </c>
      <c r="W11" s="6" t="s">
        <v>128</v>
      </c>
      <c r="X11" s="6" t="s">
        <v>125</v>
      </c>
      <c r="Y11" s="6" t="s">
        <v>122</v>
      </c>
      <c r="Z11" s="6" t="s">
        <v>123</v>
      </c>
      <c r="AA11" s="6" t="s">
        <v>57</v>
      </c>
      <c r="AB11" s="6" t="s">
        <v>118</v>
      </c>
      <c r="AC11" s="4" t="s">
        <v>119</v>
      </c>
      <c r="AD11" s="4" t="s">
        <v>121</v>
      </c>
      <c r="AE11" s="4"/>
      <c r="AF11" s="4"/>
      <c r="AG11" s="4"/>
      <c r="AH11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2 - 2022 - 2023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Admin</cp:lastModifiedBy>
  <cp:lastPrinted>2023-02-28T09:43:40Z</cp:lastPrinted>
  <dcterms:created xsi:type="dcterms:W3CDTF">2022-09-30T03:23:17Z</dcterms:created>
  <dcterms:modified xsi:type="dcterms:W3CDTF">2023-03-07T03:27:04Z</dcterms:modified>
</cp:coreProperties>
</file>